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D:\INSAE\DSEE\SEE\Bulletin trimstriel\2021\T3_2021\Fichiers envoyés au DTIP\"/>
    </mc:Choice>
  </mc:AlternateContent>
  <xr:revisionPtr revIDLastSave="0" documentId="8_{63A754AF-F1F2-4F7B-91D2-EBF0E3D93140}" xr6:coauthVersionLast="47" xr6:coauthVersionMax="47" xr10:uidLastSave="{00000000-0000-0000-0000-000000000000}"/>
  <bookViews>
    <workbookView xWindow="-120" yWindow="-120" windowWidth="20730" windowHeight="11160" xr2:uid="{00000000-000D-0000-FFFF-FFFF00000000}"/>
  </bookViews>
  <sheets>
    <sheet name="Légende" sheetId="61"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s>
  <externalReferences>
    <externalReference r:id="rId6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58" l="1"/>
  <c r="A44" i="58"/>
  <c r="A3" i="58"/>
  <c r="A4" i="58"/>
  <c r="A5" i="58"/>
  <c r="A6" i="58"/>
  <c r="A7" i="58"/>
  <c r="A8" i="58"/>
  <c r="A9" i="58"/>
  <c r="A10" i="58"/>
  <c r="A11"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5" i="58"/>
  <c r="A46" i="58"/>
  <c r="A47" i="58"/>
  <c r="A48" i="58"/>
  <c r="A49" i="58"/>
  <c r="A50" i="58"/>
  <c r="A51" i="58"/>
  <c r="A52" i="58"/>
  <c r="A53" i="58"/>
  <c r="A54" i="58"/>
  <c r="A55" i="58"/>
  <c r="A56" i="58"/>
  <c r="A57" i="58"/>
  <c r="A58" i="58"/>
  <c r="A59" i="58"/>
  <c r="A60" i="58"/>
  <c r="A61" i="58"/>
  <c r="A62" i="58"/>
  <c r="A63" i="58"/>
  <c r="A64" i="58"/>
  <c r="A65" i="58"/>
  <c r="A66" i="58"/>
  <c r="A67" i="58"/>
  <c r="A68" i="58"/>
  <c r="A69" i="58"/>
  <c r="A70" i="58"/>
  <c r="A71" i="58"/>
  <c r="A72" i="58"/>
  <c r="A73" i="58"/>
  <c r="A74" i="58"/>
  <c r="A75" i="58"/>
  <c r="A76" i="58"/>
  <c r="A77" i="58"/>
  <c r="A78" i="58"/>
  <c r="A79" i="58"/>
  <c r="A80" i="58"/>
  <c r="A81" i="58"/>
  <c r="A82" i="58"/>
  <c r="A83" i="58"/>
  <c r="A84" i="58"/>
  <c r="A85" i="58"/>
  <c r="A86" i="58"/>
  <c r="A87" i="58"/>
  <c r="A88" i="58"/>
  <c r="A89" i="58"/>
  <c r="A90" i="58"/>
  <c r="A91" i="58"/>
  <c r="A92" i="58"/>
  <c r="A93" i="58"/>
  <c r="A94" i="58"/>
  <c r="A95" i="58"/>
  <c r="A96" i="58"/>
  <c r="A97" i="58"/>
  <c r="A98" i="58"/>
  <c r="A99" i="58"/>
  <c r="A100" i="58"/>
  <c r="A101" i="58"/>
  <c r="A102" i="58"/>
  <c r="A103" i="58"/>
  <c r="A104" i="58"/>
  <c r="A105" i="58"/>
  <c r="A106" i="58"/>
  <c r="A107" i="58"/>
  <c r="A108" i="58"/>
  <c r="A109" i="58"/>
  <c r="A110" i="58"/>
  <c r="A111" i="58"/>
  <c r="A112" i="58"/>
  <c r="A113" i="58"/>
  <c r="A114" i="58"/>
  <c r="A115" i="58"/>
  <c r="A116" i="58"/>
  <c r="A117" i="58"/>
  <c r="A118" i="58"/>
  <c r="A119" i="58"/>
  <c r="A120" i="58"/>
  <c r="A2" i="58"/>
  <c r="G21" i="38"/>
  <c r="D21" i="38"/>
  <c r="E21" i="38"/>
  <c r="F21" i="38"/>
  <c r="C21" i="38"/>
  <c r="F24" i="36"/>
  <c r="G24" i="36"/>
  <c r="D24" i="36"/>
  <c r="E24" i="36"/>
  <c r="C24" i="36"/>
  <c r="G64" i="28" l="1"/>
  <c r="D64" i="28"/>
  <c r="E64" i="28"/>
  <c r="F64" i="28"/>
  <c r="C64" i="28"/>
  <c r="C12" i="14"/>
  <c r="C2" i="8" l="1"/>
  <c r="D2" i="8"/>
  <c r="E2" i="8"/>
  <c r="F2" i="8"/>
  <c r="C3" i="8"/>
  <c r="D3" i="8"/>
  <c r="E3" i="8"/>
  <c r="F3" i="8"/>
  <c r="B3" i="8"/>
  <c r="B2" i="8"/>
  <c r="C2" i="6"/>
  <c r="D2" i="6"/>
  <c r="E2" i="6"/>
  <c r="F2" i="6"/>
  <c r="C3" i="6"/>
  <c r="D3" i="6"/>
  <c r="E3" i="6"/>
  <c r="E3" i="7" s="1"/>
  <c r="F3" i="6"/>
  <c r="B3" i="6"/>
  <c r="B2" i="6"/>
  <c r="B2" i="7" s="1"/>
  <c r="C2" i="5"/>
  <c r="C2" i="7" s="1"/>
  <c r="D2" i="5"/>
  <c r="E2" i="5"/>
  <c r="F2" i="5"/>
  <c r="F2" i="7" s="1"/>
  <c r="C3" i="5"/>
  <c r="C3" i="7" s="1"/>
  <c r="D3" i="5"/>
  <c r="D3" i="7" s="1"/>
  <c r="E3" i="5"/>
  <c r="F3" i="5"/>
  <c r="F3" i="7" s="1"/>
  <c r="B3" i="5"/>
  <c r="B3" i="7" s="1"/>
  <c r="B2" i="5"/>
  <c r="A3" i="4"/>
  <c r="B3" i="4"/>
  <c r="C3" i="4"/>
  <c r="D3" i="4"/>
  <c r="A4" i="4"/>
  <c r="B4" i="4"/>
  <c r="C4" i="4"/>
  <c r="D4" i="4"/>
  <c r="A5" i="4"/>
  <c r="B5" i="4"/>
  <c r="C5" i="4"/>
  <c r="D5" i="4"/>
  <c r="A6" i="4"/>
  <c r="B6" i="4"/>
  <c r="C6" i="4"/>
  <c r="D6" i="4"/>
  <c r="A7" i="4"/>
  <c r="B7" i="4"/>
  <c r="C7" i="4"/>
  <c r="D7" i="4"/>
  <c r="A8" i="4"/>
  <c r="B8" i="4"/>
  <c r="C8" i="4"/>
  <c r="D8" i="4"/>
  <c r="A9" i="4"/>
  <c r="B9" i="4"/>
  <c r="C9" i="4"/>
  <c r="D9" i="4"/>
  <c r="A10" i="4"/>
  <c r="B10" i="4"/>
  <c r="C10" i="4"/>
  <c r="D10" i="4"/>
  <c r="A11" i="4"/>
  <c r="B11" i="4"/>
  <c r="C11" i="4"/>
  <c r="D11" i="4"/>
  <c r="A12" i="4"/>
  <c r="B12" i="4"/>
  <c r="C12" i="4"/>
  <c r="D12" i="4"/>
  <c r="A13" i="4"/>
  <c r="B13" i="4"/>
  <c r="C13" i="4"/>
  <c r="D13" i="4"/>
  <c r="A14" i="4"/>
  <c r="B14" i="4"/>
  <c r="C14" i="4"/>
  <c r="D14" i="4"/>
  <c r="A15" i="4"/>
  <c r="B15" i="4"/>
  <c r="C15" i="4"/>
  <c r="D15" i="4"/>
  <c r="A16" i="4"/>
  <c r="B16" i="4"/>
  <c r="C16" i="4"/>
  <c r="D16" i="4"/>
  <c r="A17" i="4"/>
  <c r="B17" i="4"/>
  <c r="C17" i="4"/>
  <c r="D17" i="4"/>
  <c r="A18" i="4"/>
  <c r="B18" i="4"/>
  <c r="C18" i="4"/>
  <c r="D18" i="4"/>
  <c r="A19" i="4"/>
  <c r="B19" i="4"/>
  <c r="C19" i="4"/>
  <c r="D19" i="4"/>
  <c r="A20" i="4"/>
  <c r="B20" i="4"/>
  <c r="C20" i="4"/>
  <c r="D20" i="4"/>
  <c r="A21" i="4"/>
  <c r="B21" i="4"/>
  <c r="C21" i="4"/>
  <c r="D21" i="4"/>
  <c r="A22" i="4"/>
  <c r="B22" i="4"/>
  <c r="C22" i="4"/>
  <c r="D22" i="4"/>
  <c r="A23" i="4"/>
  <c r="B23" i="4"/>
  <c r="C23" i="4"/>
  <c r="D23" i="4"/>
  <c r="A24" i="4"/>
  <c r="B24" i="4"/>
  <c r="C24" i="4"/>
  <c r="D24" i="4"/>
  <c r="A25" i="4"/>
  <c r="B25" i="4"/>
  <c r="C25" i="4"/>
  <c r="D25" i="4"/>
  <c r="A26" i="4"/>
  <c r="B26" i="4"/>
  <c r="C26" i="4"/>
  <c r="D26" i="4"/>
  <c r="A27" i="4"/>
  <c r="B27" i="4"/>
  <c r="C27" i="4"/>
  <c r="D27" i="4"/>
  <c r="A28" i="4"/>
  <c r="B28" i="4"/>
  <c r="C28" i="4"/>
  <c r="D28" i="4"/>
  <c r="A29" i="4"/>
  <c r="B29" i="4"/>
  <c r="C29" i="4"/>
  <c r="D29" i="4"/>
  <c r="A30" i="4"/>
  <c r="B30" i="4"/>
  <c r="C30" i="4"/>
  <c r="D30" i="4"/>
  <c r="A31" i="4"/>
  <c r="B31" i="4"/>
  <c r="C31" i="4"/>
  <c r="D31" i="4"/>
  <c r="A32" i="4"/>
  <c r="B32" i="4"/>
  <c r="C32" i="4"/>
  <c r="D32" i="4"/>
  <c r="A33" i="4"/>
  <c r="B33" i="4"/>
  <c r="C33" i="4"/>
  <c r="D33" i="4"/>
  <c r="A34" i="4"/>
  <c r="B34" i="4"/>
  <c r="C34" i="4"/>
  <c r="D34" i="4"/>
  <c r="A35" i="4"/>
  <c r="B35" i="4"/>
  <c r="C35" i="4"/>
  <c r="D35" i="4"/>
  <c r="A36" i="4"/>
  <c r="B36" i="4"/>
  <c r="C36" i="4"/>
  <c r="D36" i="4"/>
  <c r="A37" i="4"/>
  <c r="B37" i="4"/>
  <c r="C37" i="4"/>
  <c r="D37" i="4"/>
  <c r="A38" i="4"/>
  <c r="B38" i="4"/>
  <c r="C38" i="4"/>
  <c r="D38" i="4"/>
  <c r="A39" i="4"/>
  <c r="B39" i="4"/>
  <c r="C39" i="4"/>
  <c r="D39" i="4"/>
  <c r="A40" i="4"/>
  <c r="B40" i="4"/>
  <c r="C40" i="4"/>
  <c r="D40" i="4"/>
  <c r="A41" i="4"/>
  <c r="B41" i="4"/>
  <c r="C41" i="4"/>
  <c r="D41" i="4"/>
  <c r="A42" i="4"/>
  <c r="B42" i="4"/>
  <c r="C42" i="4"/>
  <c r="D42" i="4"/>
  <c r="A43" i="4"/>
  <c r="B43" i="4"/>
  <c r="C43" i="4"/>
  <c r="D43" i="4"/>
  <c r="A44" i="4"/>
  <c r="B44" i="4"/>
  <c r="C44" i="4"/>
  <c r="D44" i="4"/>
  <c r="A45" i="4"/>
  <c r="B45" i="4"/>
  <c r="C45" i="4"/>
  <c r="D45" i="4"/>
  <c r="A46" i="4"/>
  <c r="B46" i="4"/>
  <c r="C46" i="4"/>
  <c r="D46" i="4"/>
  <c r="A47" i="4"/>
  <c r="B47" i="4"/>
  <c r="C47" i="4"/>
  <c r="D47" i="4"/>
  <c r="A48" i="4"/>
  <c r="B48" i="4"/>
  <c r="C48" i="4"/>
  <c r="D48" i="4"/>
  <c r="A49" i="4"/>
  <c r="B49" i="4"/>
  <c r="C49" i="4"/>
  <c r="D49" i="4"/>
  <c r="A50" i="4"/>
  <c r="B50" i="4"/>
  <c r="C50" i="4"/>
  <c r="D50" i="4"/>
  <c r="A51" i="4"/>
  <c r="B51" i="4"/>
  <c r="C51" i="4"/>
  <c r="D51" i="4"/>
  <c r="A52" i="4"/>
  <c r="B52" i="4"/>
  <c r="C52" i="4"/>
  <c r="D52" i="4"/>
  <c r="A53" i="4"/>
  <c r="B53" i="4"/>
  <c r="C53" i="4"/>
  <c r="D53" i="4"/>
  <c r="A54" i="4"/>
  <c r="B54" i="4"/>
  <c r="C54" i="4"/>
  <c r="D54" i="4"/>
  <c r="A55" i="4"/>
  <c r="B55" i="4"/>
  <c r="C55" i="4"/>
  <c r="D55" i="4"/>
  <c r="A56" i="4"/>
  <c r="B56" i="4"/>
  <c r="C56" i="4"/>
  <c r="D56" i="4"/>
  <c r="A57" i="4"/>
  <c r="B57" i="4"/>
  <c r="C57" i="4"/>
  <c r="D57" i="4"/>
  <c r="A58" i="4"/>
  <c r="B58" i="4"/>
  <c r="C58" i="4"/>
  <c r="D58" i="4"/>
  <c r="A59" i="4"/>
  <c r="B59" i="4"/>
  <c r="C59" i="4"/>
  <c r="D59" i="4"/>
  <c r="A60" i="4"/>
  <c r="B60" i="4"/>
  <c r="C60" i="4"/>
  <c r="D60" i="4"/>
  <c r="A61" i="4"/>
  <c r="B61" i="4"/>
  <c r="C61" i="4"/>
  <c r="D61" i="4"/>
  <c r="A62" i="4"/>
  <c r="B62" i="4"/>
  <c r="C62" i="4"/>
  <c r="D62" i="4"/>
  <c r="A63" i="4"/>
  <c r="B63" i="4"/>
  <c r="C63" i="4"/>
  <c r="D63" i="4"/>
  <c r="A64" i="4"/>
  <c r="B64" i="4"/>
  <c r="C64" i="4"/>
  <c r="D64" i="4"/>
  <c r="A65" i="4"/>
  <c r="B65" i="4"/>
  <c r="C65" i="4"/>
  <c r="D65" i="4"/>
  <c r="A66" i="4"/>
  <c r="B66" i="4"/>
  <c r="C66" i="4"/>
  <c r="D66" i="4"/>
  <c r="A67" i="4"/>
  <c r="B67" i="4"/>
  <c r="C67" i="4"/>
  <c r="D67" i="4"/>
  <c r="A68" i="4"/>
  <c r="B68" i="4"/>
  <c r="C68" i="4"/>
  <c r="D68" i="4"/>
  <c r="A69" i="4"/>
  <c r="B69" i="4"/>
  <c r="C69" i="4"/>
  <c r="D69" i="4"/>
  <c r="A70" i="4"/>
  <c r="B70" i="4"/>
  <c r="C70" i="4"/>
  <c r="D70" i="4"/>
  <c r="A71" i="4"/>
  <c r="B71" i="4"/>
  <c r="C71" i="4"/>
  <c r="D71" i="4"/>
  <c r="A72" i="4"/>
  <c r="B72" i="4"/>
  <c r="C72" i="4"/>
  <c r="D72" i="4"/>
  <c r="A73" i="4"/>
  <c r="B73" i="4"/>
  <c r="C73" i="4"/>
  <c r="D73" i="4"/>
  <c r="A74" i="4"/>
  <c r="B74" i="4"/>
  <c r="C74" i="4"/>
  <c r="D74" i="4"/>
  <c r="A75" i="4"/>
  <c r="B75" i="4"/>
  <c r="C75" i="4"/>
  <c r="D75" i="4"/>
  <c r="A76" i="4"/>
  <c r="B76" i="4"/>
  <c r="C76" i="4"/>
  <c r="D76" i="4"/>
  <c r="A77" i="4"/>
  <c r="B77" i="4"/>
  <c r="C77" i="4"/>
  <c r="D77" i="4"/>
  <c r="A78" i="4"/>
  <c r="B78" i="4"/>
  <c r="C78" i="4"/>
  <c r="D78" i="4"/>
  <c r="A79" i="4"/>
  <c r="B79" i="4"/>
  <c r="C79" i="4"/>
  <c r="D79" i="4"/>
  <c r="A80" i="4"/>
  <c r="B80" i="4"/>
  <c r="C80" i="4"/>
  <c r="D80" i="4"/>
  <c r="A81" i="4"/>
  <c r="B81" i="4"/>
  <c r="C81" i="4"/>
  <c r="D81" i="4"/>
  <c r="A82" i="4"/>
  <c r="B82" i="4"/>
  <c r="C82" i="4"/>
  <c r="D82" i="4"/>
  <c r="A83" i="4"/>
  <c r="B83" i="4"/>
  <c r="C83" i="4"/>
  <c r="D83" i="4"/>
  <c r="A84" i="4"/>
  <c r="B84" i="4"/>
  <c r="C84" i="4"/>
  <c r="D84" i="4"/>
  <c r="A85" i="4"/>
  <c r="B85" i="4"/>
  <c r="C85" i="4"/>
  <c r="D85" i="4"/>
  <c r="A86" i="4"/>
  <c r="B86" i="4"/>
  <c r="C86" i="4"/>
  <c r="D86" i="4"/>
  <c r="A87" i="4"/>
  <c r="B87" i="4"/>
  <c r="C87" i="4"/>
  <c r="D87" i="4"/>
  <c r="A88" i="4"/>
  <c r="B88" i="4"/>
  <c r="C88" i="4"/>
  <c r="D88" i="4"/>
  <c r="A89" i="4"/>
  <c r="B89" i="4"/>
  <c r="C89" i="4"/>
  <c r="D89" i="4"/>
  <c r="A90" i="4"/>
  <c r="B90" i="4"/>
  <c r="C90" i="4"/>
  <c r="D90" i="4"/>
  <c r="A91" i="4"/>
  <c r="B91" i="4"/>
  <c r="C91" i="4"/>
  <c r="D91" i="4"/>
  <c r="A92" i="4"/>
  <c r="B92" i="4"/>
  <c r="C92" i="4"/>
  <c r="D92" i="4"/>
  <c r="A93" i="4"/>
  <c r="B93" i="4"/>
  <c r="C93" i="4"/>
  <c r="D93" i="4"/>
  <c r="A94" i="4"/>
  <c r="B94" i="4"/>
  <c r="C94" i="4"/>
  <c r="D94" i="4"/>
  <c r="A95" i="4"/>
  <c r="B95" i="4"/>
  <c r="C95" i="4"/>
  <c r="D95" i="4"/>
  <c r="A96" i="4"/>
  <c r="B96" i="4"/>
  <c r="C96" i="4"/>
  <c r="D96" i="4"/>
  <c r="A97" i="4"/>
  <c r="B97" i="4"/>
  <c r="C97" i="4"/>
  <c r="D97" i="4"/>
  <c r="A98" i="4"/>
  <c r="B98" i="4"/>
  <c r="C98" i="4"/>
  <c r="D98" i="4"/>
  <c r="A99" i="4"/>
  <c r="B99" i="4"/>
  <c r="C99" i="4"/>
  <c r="D99" i="4"/>
  <c r="A100" i="4"/>
  <c r="B100" i="4"/>
  <c r="C100" i="4"/>
  <c r="D100" i="4"/>
  <c r="A101" i="4"/>
  <c r="B101" i="4"/>
  <c r="C101" i="4"/>
  <c r="D101" i="4"/>
  <c r="A102" i="4"/>
  <c r="B102" i="4"/>
  <c r="C102" i="4"/>
  <c r="D102" i="4"/>
  <c r="A103" i="4"/>
  <c r="B103" i="4"/>
  <c r="C103" i="4"/>
  <c r="D103" i="4"/>
  <c r="A104" i="4"/>
  <c r="B104" i="4"/>
  <c r="C104" i="4"/>
  <c r="D104" i="4"/>
  <c r="A105" i="4"/>
  <c r="B105" i="4"/>
  <c r="C105" i="4"/>
  <c r="D105" i="4"/>
  <c r="A106" i="4"/>
  <c r="B106" i="4"/>
  <c r="C106" i="4"/>
  <c r="D106" i="4"/>
  <c r="A107" i="4"/>
  <c r="B107" i="4"/>
  <c r="C107" i="4"/>
  <c r="D107" i="4"/>
  <c r="A108" i="4"/>
  <c r="B108" i="4"/>
  <c r="C108" i="4"/>
  <c r="D108" i="4"/>
  <c r="A109" i="4"/>
  <c r="B109" i="4"/>
  <c r="C109" i="4"/>
  <c r="D109" i="4"/>
  <c r="A110" i="4"/>
  <c r="B110" i="4"/>
  <c r="C110" i="4"/>
  <c r="D110" i="4"/>
  <c r="A111" i="4"/>
  <c r="B111" i="4"/>
  <c r="C111" i="4"/>
  <c r="D111" i="4"/>
  <c r="A112" i="4"/>
  <c r="B112" i="4"/>
  <c r="C112" i="4"/>
  <c r="D112" i="4"/>
  <c r="A113" i="4"/>
  <c r="B113" i="4"/>
  <c r="C113" i="4"/>
  <c r="D113" i="4"/>
  <c r="A114" i="4"/>
  <c r="B114" i="4"/>
  <c r="C114" i="4"/>
  <c r="D114" i="4"/>
  <c r="B2" i="4"/>
  <c r="C2" i="4"/>
  <c r="D2" i="4"/>
  <c r="A2" i="4"/>
  <c r="C3" i="3"/>
  <c r="D3" i="3"/>
  <c r="C4" i="3"/>
  <c r="D4" i="3"/>
  <c r="C5" i="3"/>
  <c r="D5" i="3"/>
  <c r="C6" i="3"/>
  <c r="D6" i="3"/>
  <c r="C7" i="3"/>
  <c r="D7" i="3"/>
  <c r="C8" i="3"/>
  <c r="D8"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C24" i="3"/>
  <c r="D24" i="3"/>
  <c r="C25" i="3"/>
  <c r="D25" i="3"/>
  <c r="C26" i="3"/>
  <c r="D26" i="3"/>
  <c r="C27" i="3"/>
  <c r="D27" i="3"/>
  <c r="C28" i="3"/>
  <c r="D28" i="3"/>
  <c r="C29" i="3"/>
  <c r="D29" i="3"/>
  <c r="C30" i="3"/>
  <c r="D30" i="3"/>
  <c r="C31" i="3"/>
  <c r="D31" i="3"/>
  <c r="C32" i="3"/>
  <c r="D32" i="3"/>
  <c r="C33" i="3"/>
  <c r="D33" i="3"/>
  <c r="C34" i="3"/>
  <c r="D34" i="3"/>
  <c r="C35" i="3"/>
  <c r="D35" i="3"/>
  <c r="C36" i="3"/>
  <c r="D36" i="3"/>
  <c r="C37" i="3"/>
  <c r="D37" i="3"/>
  <c r="C38" i="3"/>
  <c r="D38" i="3"/>
  <c r="C39" i="3"/>
  <c r="D39" i="3"/>
  <c r="C40" i="3"/>
  <c r="D40" i="3"/>
  <c r="C41" i="3"/>
  <c r="D41" i="3"/>
  <c r="C42" i="3"/>
  <c r="D42" i="3"/>
  <c r="C43" i="3"/>
  <c r="D43" i="3"/>
  <c r="C44" i="3"/>
  <c r="D44" i="3"/>
  <c r="C45" i="3"/>
  <c r="D45" i="3"/>
  <c r="C46" i="3"/>
  <c r="D46" i="3"/>
  <c r="C47" i="3"/>
  <c r="D47" i="3"/>
  <c r="C48" i="3"/>
  <c r="D48" i="3"/>
  <c r="C49" i="3"/>
  <c r="D49" i="3"/>
  <c r="C50" i="3"/>
  <c r="D50" i="3"/>
  <c r="C51" i="3"/>
  <c r="D51" i="3"/>
  <c r="C52" i="3"/>
  <c r="D52" i="3"/>
  <c r="C53" i="3"/>
  <c r="D53" i="3"/>
  <c r="C54" i="3"/>
  <c r="D54" i="3"/>
  <c r="C55" i="3"/>
  <c r="D55" i="3"/>
  <c r="C56" i="3"/>
  <c r="D56" i="3"/>
  <c r="C57" i="3"/>
  <c r="D57" i="3"/>
  <c r="C58" i="3"/>
  <c r="D58" i="3"/>
  <c r="C59" i="3"/>
  <c r="D59" i="3"/>
  <c r="C60" i="3"/>
  <c r="D60" i="3"/>
  <c r="C61" i="3"/>
  <c r="D61" i="3"/>
  <c r="C62" i="3"/>
  <c r="D62" i="3"/>
  <c r="C63" i="3"/>
  <c r="D63" i="3"/>
  <c r="C64" i="3"/>
  <c r="D64" i="3"/>
  <c r="C65" i="3"/>
  <c r="D65" i="3"/>
  <c r="C66" i="3"/>
  <c r="D66" i="3"/>
  <c r="C67" i="3"/>
  <c r="D67" i="3"/>
  <c r="C68" i="3"/>
  <c r="D68" i="3"/>
  <c r="C2" i="3"/>
  <c r="D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2" i="3"/>
  <c r="A763" i="2"/>
  <c r="B763" i="2"/>
  <c r="C763" i="2"/>
  <c r="D763" i="2"/>
  <c r="E763" i="2"/>
  <c r="A764" i="2"/>
  <c r="B764" i="2"/>
  <c r="C764" i="2"/>
  <c r="D764" i="2"/>
  <c r="E764" i="2"/>
  <c r="A765" i="2"/>
  <c r="B765" i="2"/>
  <c r="C765" i="2"/>
  <c r="D765" i="2"/>
  <c r="E765" i="2"/>
  <c r="A766" i="2"/>
  <c r="B766" i="2"/>
  <c r="C766" i="2"/>
  <c r="D766" i="2"/>
  <c r="E766" i="2"/>
  <c r="A3" i="2"/>
  <c r="B3" i="2"/>
  <c r="C3" i="2"/>
  <c r="D3" i="2"/>
  <c r="E3" i="2"/>
  <c r="A4" i="2"/>
  <c r="B4" i="2"/>
  <c r="C4" i="2"/>
  <c r="D4" i="2"/>
  <c r="E4" i="2"/>
  <c r="A5" i="2"/>
  <c r="B5" i="2"/>
  <c r="C5" i="2"/>
  <c r="D5" i="2"/>
  <c r="E5" i="2"/>
  <c r="A6" i="2"/>
  <c r="B6" i="2"/>
  <c r="C6" i="2"/>
  <c r="D6" i="2"/>
  <c r="E6" i="2"/>
  <c r="A7" i="2"/>
  <c r="B7" i="2"/>
  <c r="C7" i="2"/>
  <c r="D7" i="2"/>
  <c r="E7" i="2"/>
  <c r="A8" i="2"/>
  <c r="B8" i="2"/>
  <c r="C8" i="2"/>
  <c r="D8" i="2"/>
  <c r="E8" i="2"/>
  <c r="A9" i="2"/>
  <c r="B9" i="2"/>
  <c r="C9" i="2"/>
  <c r="D9" i="2"/>
  <c r="E9" i="2"/>
  <c r="A10" i="2"/>
  <c r="B10" i="2"/>
  <c r="C10" i="2"/>
  <c r="D10" i="2"/>
  <c r="E10" i="2"/>
  <c r="A11" i="2"/>
  <c r="B11" i="2"/>
  <c r="C11" i="2"/>
  <c r="D11" i="2"/>
  <c r="E11" i="2"/>
  <c r="A12" i="2"/>
  <c r="B12" i="2"/>
  <c r="C12" i="2"/>
  <c r="D12" i="2"/>
  <c r="E12" i="2"/>
  <c r="A13" i="2"/>
  <c r="B13" i="2"/>
  <c r="C13" i="2"/>
  <c r="D13" i="2"/>
  <c r="E13" i="2"/>
  <c r="A14" i="2"/>
  <c r="B14" i="2"/>
  <c r="C14" i="2"/>
  <c r="D14" i="2"/>
  <c r="E14" i="2"/>
  <c r="A15" i="2"/>
  <c r="B15" i="2"/>
  <c r="C15" i="2"/>
  <c r="D15" i="2"/>
  <c r="E15" i="2"/>
  <c r="A16" i="2"/>
  <c r="B16" i="2"/>
  <c r="C16" i="2"/>
  <c r="D16" i="2"/>
  <c r="E16" i="2"/>
  <c r="A17" i="2"/>
  <c r="B17" i="2"/>
  <c r="C17" i="2"/>
  <c r="D17" i="2"/>
  <c r="E17" i="2"/>
  <c r="A18" i="2"/>
  <c r="B18" i="2"/>
  <c r="C18" i="2"/>
  <c r="D18" i="2"/>
  <c r="E18" i="2"/>
  <c r="A19" i="2"/>
  <c r="B19" i="2"/>
  <c r="C19" i="2"/>
  <c r="D19" i="2"/>
  <c r="E19" i="2"/>
  <c r="A20" i="2"/>
  <c r="B20" i="2"/>
  <c r="C20" i="2"/>
  <c r="D20" i="2"/>
  <c r="E20" i="2"/>
  <c r="A21" i="2"/>
  <c r="B21" i="2"/>
  <c r="C21" i="2"/>
  <c r="D21" i="2"/>
  <c r="E21" i="2"/>
  <c r="A22" i="2"/>
  <c r="B22" i="2"/>
  <c r="C22" i="2"/>
  <c r="D22" i="2"/>
  <c r="E22" i="2"/>
  <c r="A23" i="2"/>
  <c r="B23" i="2"/>
  <c r="C23" i="2"/>
  <c r="D23" i="2"/>
  <c r="E23" i="2"/>
  <c r="A24" i="2"/>
  <c r="B24" i="2"/>
  <c r="C24" i="2"/>
  <c r="D24" i="2"/>
  <c r="E24" i="2"/>
  <c r="A25" i="2"/>
  <c r="B25" i="2"/>
  <c r="C25" i="2"/>
  <c r="D25" i="2"/>
  <c r="E25" i="2"/>
  <c r="A26" i="2"/>
  <c r="B26" i="2"/>
  <c r="C26" i="2"/>
  <c r="D26" i="2"/>
  <c r="E26" i="2"/>
  <c r="A27" i="2"/>
  <c r="B27" i="2"/>
  <c r="C27" i="2"/>
  <c r="D27" i="2"/>
  <c r="E27" i="2"/>
  <c r="A28" i="2"/>
  <c r="B28" i="2"/>
  <c r="C28" i="2"/>
  <c r="D28" i="2"/>
  <c r="E28" i="2"/>
  <c r="A29" i="2"/>
  <c r="B29" i="2"/>
  <c r="C29" i="2"/>
  <c r="D29" i="2"/>
  <c r="E29" i="2"/>
  <c r="A30" i="2"/>
  <c r="B30" i="2"/>
  <c r="C30" i="2"/>
  <c r="D30" i="2"/>
  <c r="E30" i="2"/>
  <c r="A31" i="2"/>
  <c r="B31" i="2"/>
  <c r="C31" i="2"/>
  <c r="D31" i="2"/>
  <c r="E31" i="2"/>
  <c r="A32" i="2"/>
  <c r="B32" i="2"/>
  <c r="C32" i="2"/>
  <c r="D32" i="2"/>
  <c r="E32" i="2"/>
  <c r="A33" i="2"/>
  <c r="B33" i="2"/>
  <c r="C33" i="2"/>
  <c r="D33" i="2"/>
  <c r="E33" i="2"/>
  <c r="A34" i="2"/>
  <c r="B34" i="2"/>
  <c r="C34" i="2"/>
  <c r="D34" i="2"/>
  <c r="E34" i="2"/>
  <c r="A35" i="2"/>
  <c r="B35" i="2"/>
  <c r="C35" i="2"/>
  <c r="D35" i="2"/>
  <c r="E35" i="2"/>
  <c r="A36" i="2"/>
  <c r="B36" i="2"/>
  <c r="C36" i="2"/>
  <c r="D36" i="2"/>
  <c r="E36" i="2"/>
  <c r="A37" i="2"/>
  <c r="B37" i="2"/>
  <c r="C37" i="2"/>
  <c r="D37" i="2"/>
  <c r="E37" i="2"/>
  <c r="A38" i="2"/>
  <c r="B38" i="2"/>
  <c r="C38" i="2"/>
  <c r="D38" i="2"/>
  <c r="E38" i="2"/>
  <c r="A39" i="2"/>
  <c r="B39" i="2"/>
  <c r="C39" i="2"/>
  <c r="D39" i="2"/>
  <c r="E39" i="2"/>
  <c r="A40" i="2"/>
  <c r="B40" i="2"/>
  <c r="C40" i="2"/>
  <c r="D40" i="2"/>
  <c r="E40" i="2"/>
  <c r="A41" i="2"/>
  <c r="B41" i="2"/>
  <c r="C41" i="2"/>
  <c r="D41" i="2"/>
  <c r="E41" i="2"/>
  <c r="A42" i="2"/>
  <c r="B42" i="2"/>
  <c r="C42" i="2"/>
  <c r="D42" i="2"/>
  <c r="E42" i="2"/>
  <c r="A43" i="2"/>
  <c r="B43" i="2"/>
  <c r="C43" i="2"/>
  <c r="D43" i="2"/>
  <c r="E43" i="2"/>
  <c r="A44" i="2"/>
  <c r="B44" i="2"/>
  <c r="C44" i="2"/>
  <c r="D44" i="2"/>
  <c r="E44" i="2"/>
  <c r="A45" i="2"/>
  <c r="B45" i="2"/>
  <c r="C45" i="2"/>
  <c r="D45" i="2"/>
  <c r="E45" i="2"/>
  <c r="A46" i="2"/>
  <c r="B46" i="2"/>
  <c r="C46" i="2"/>
  <c r="D46" i="2"/>
  <c r="E46" i="2"/>
  <c r="A47" i="2"/>
  <c r="B47" i="2"/>
  <c r="C47" i="2"/>
  <c r="D47" i="2"/>
  <c r="E47" i="2"/>
  <c r="A48" i="2"/>
  <c r="B48" i="2"/>
  <c r="C48" i="2"/>
  <c r="D48" i="2"/>
  <c r="E48" i="2"/>
  <c r="A49" i="2"/>
  <c r="B49" i="2"/>
  <c r="C49" i="2"/>
  <c r="D49" i="2"/>
  <c r="E49" i="2"/>
  <c r="A50" i="2"/>
  <c r="B50" i="2"/>
  <c r="C50" i="2"/>
  <c r="D50" i="2"/>
  <c r="E50" i="2"/>
  <c r="A51" i="2"/>
  <c r="B51" i="2"/>
  <c r="C51" i="2"/>
  <c r="D51" i="2"/>
  <c r="E51" i="2"/>
  <c r="A52" i="2"/>
  <c r="B52" i="2"/>
  <c r="C52" i="2"/>
  <c r="D52" i="2"/>
  <c r="E52" i="2"/>
  <c r="A53" i="2"/>
  <c r="B53" i="2"/>
  <c r="C53" i="2"/>
  <c r="D53" i="2"/>
  <c r="E53" i="2"/>
  <c r="A54" i="2"/>
  <c r="B54" i="2"/>
  <c r="C54" i="2"/>
  <c r="D54" i="2"/>
  <c r="E54" i="2"/>
  <c r="A55" i="2"/>
  <c r="B55" i="2"/>
  <c r="C55" i="2"/>
  <c r="D55" i="2"/>
  <c r="E55" i="2"/>
  <c r="A56" i="2"/>
  <c r="B56" i="2"/>
  <c r="C56" i="2"/>
  <c r="D56" i="2"/>
  <c r="E56" i="2"/>
  <c r="A57" i="2"/>
  <c r="B57" i="2"/>
  <c r="C57" i="2"/>
  <c r="D57" i="2"/>
  <c r="E57" i="2"/>
  <c r="A58" i="2"/>
  <c r="B58" i="2"/>
  <c r="C58" i="2"/>
  <c r="D58" i="2"/>
  <c r="E58" i="2"/>
  <c r="A59" i="2"/>
  <c r="B59" i="2"/>
  <c r="C59" i="2"/>
  <c r="D59" i="2"/>
  <c r="E59" i="2"/>
  <c r="A60" i="2"/>
  <c r="B60" i="2"/>
  <c r="C60" i="2"/>
  <c r="D60" i="2"/>
  <c r="E60" i="2"/>
  <c r="A61" i="2"/>
  <c r="B61" i="2"/>
  <c r="C61" i="2"/>
  <c r="D61" i="2"/>
  <c r="E61" i="2"/>
  <c r="A62" i="2"/>
  <c r="B62" i="2"/>
  <c r="C62" i="2"/>
  <c r="D62" i="2"/>
  <c r="E62" i="2"/>
  <c r="A63" i="2"/>
  <c r="B63" i="2"/>
  <c r="C63" i="2"/>
  <c r="D63" i="2"/>
  <c r="E63" i="2"/>
  <c r="A64" i="2"/>
  <c r="B64" i="2"/>
  <c r="C64" i="2"/>
  <c r="D64" i="2"/>
  <c r="E64" i="2"/>
  <c r="A65" i="2"/>
  <c r="B65" i="2"/>
  <c r="C65" i="2"/>
  <c r="D65" i="2"/>
  <c r="E65" i="2"/>
  <c r="A66" i="2"/>
  <c r="B66" i="2"/>
  <c r="C66" i="2"/>
  <c r="D66" i="2"/>
  <c r="E66" i="2"/>
  <c r="A67" i="2"/>
  <c r="B67" i="2"/>
  <c r="C67" i="2"/>
  <c r="D67" i="2"/>
  <c r="E67" i="2"/>
  <c r="A68" i="2"/>
  <c r="B68" i="2"/>
  <c r="C68" i="2"/>
  <c r="D68" i="2"/>
  <c r="E68" i="2"/>
  <c r="A69" i="2"/>
  <c r="B69" i="2"/>
  <c r="C69" i="2"/>
  <c r="D69" i="2"/>
  <c r="E69" i="2"/>
  <c r="A70" i="2"/>
  <c r="B70" i="2"/>
  <c r="C70" i="2"/>
  <c r="D70" i="2"/>
  <c r="E70" i="2"/>
  <c r="A71" i="2"/>
  <c r="B71" i="2"/>
  <c r="C71" i="2"/>
  <c r="D71" i="2"/>
  <c r="E71" i="2"/>
  <c r="A72" i="2"/>
  <c r="B72" i="2"/>
  <c r="C72" i="2"/>
  <c r="D72" i="2"/>
  <c r="E72" i="2"/>
  <c r="A73" i="2"/>
  <c r="B73" i="2"/>
  <c r="C73" i="2"/>
  <c r="D73" i="2"/>
  <c r="E73" i="2"/>
  <c r="A74" i="2"/>
  <c r="B74" i="2"/>
  <c r="C74" i="2"/>
  <c r="D74" i="2"/>
  <c r="E74" i="2"/>
  <c r="A75" i="2"/>
  <c r="B75" i="2"/>
  <c r="C75" i="2"/>
  <c r="D75" i="2"/>
  <c r="E75" i="2"/>
  <c r="A76" i="2"/>
  <c r="B76" i="2"/>
  <c r="C76" i="2"/>
  <c r="D76" i="2"/>
  <c r="E76" i="2"/>
  <c r="A77" i="2"/>
  <c r="B77" i="2"/>
  <c r="C77" i="2"/>
  <c r="D77" i="2"/>
  <c r="E77" i="2"/>
  <c r="A78" i="2"/>
  <c r="B78" i="2"/>
  <c r="C78" i="2"/>
  <c r="D78" i="2"/>
  <c r="E78" i="2"/>
  <c r="A79" i="2"/>
  <c r="B79" i="2"/>
  <c r="C79" i="2"/>
  <c r="D79" i="2"/>
  <c r="E79" i="2"/>
  <c r="A80" i="2"/>
  <c r="B80" i="2"/>
  <c r="C80" i="2"/>
  <c r="D80" i="2"/>
  <c r="E80" i="2"/>
  <c r="A81" i="2"/>
  <c r="B81" i="2"/>
  <c r="C81" i="2"/>
  <c r="D81" i="2"/>
  <c r="E81" i="2"/>
  <c r="A82" i="2"/>
  <c r="B82" i="2"/>
  <c r="C82" i="2"/>
  <c r="D82" i="2"/>
  <c r="E82" i="2"/>
  <c r="A83" i="2"/>
  <c r="B83" i="2"/>
  <c r="C83" i="2"/>
  <c r="D83" i="2"/>
  <c r="E83" i="2"/>
  <c r="A84" i="2"/>
  <c r="B84" i="2"/>
  <c r="C84" i="2"/>
  <c r="D84" i="2"/>
  <c r="E84" i="2"/>
  <c r="A85" i="2"/>
  <c r="B85" i="2"/>
  <c r="C85" i="2"/>
  <c r="D85" i="2"/>
  <c r="E85" i="2"/>
  <c r="A86" i="2"/>
  <c r="B86" i="2"/>
  <c r="C86" i="2"/>
  <c r="D86" i="2"/>
  <c r="E86" i="2"/>
  <c r="A87" i="2"/>
  <c r="B87" i="2"/>
  <c r="C87" i="2"/>
  <c r="D87" i="2"/>
  <c r="E87" i="2"/>
  <c r="A88" i="2"/>
  <c r="B88" i="2"/>
  <c r="C88" i="2"/>
  <c r="D88" i="2"/>
  <c r="E88" i="2"/>
  <c r="A89" i="2"/>
  <c r="B89" i="2"/>
  <c r="C89" i="2"/>
  <c r="D89" i="2"/>
  <c r="E89" i="2"/>
  <c r="A90" i="2"/>
  <c r="B90" i="2"/>
  <c r="C90" i="2"/>
  <c r="D90" i="2"/>
  <c r="E90" i="2"/>
  <c r="A91" i="2"/>
  <c r="B91" i="2"/>
  <c r="C91" i="2"/>
  <c r="D91" i="2"/>
  <c r="E91" i="2"/>
  <c r="A92" i="2"/>
  <c r="B92" i="2"/>
  <c r="C92" i="2"/>
  <c r="D92" i="2"/>
  <c r="E92" i="2"/>
  <c r="A93" i="2"/>
  <c r="B93" i="2"/>
  <c r="C93" i="2"/>
  <c r="D93" i="2"/>
  <c r="E93" i="2"/>
  <c r="A94" i="2"/>
  <c r="B94" i="2"/>
  <c r="C94" i="2"/>
  <c r="D94" i="2"/>
  <c r="E94" i="2"/>
  <c r="A95" i="2"/>
  <c r="B95" i="2"/>
  <c r="C95" i="2"/>
  <c r="D95" i="2"/>
  <c r="E95" i="2"/>
  <c r="A96" i="2"/>
  <c r="B96" i="2"/>
  <c r="C96" i="2"/>
  <c r="D96" i="2"/>
  <c r="E96" i="2"/>
  <c r="A97" i="2"/>
  <c r="B97" i="2"/>
  <c r="C97" i="2"/>
  <c r="D97" i="2"/>
  <c r="E97" i="2"/>
  <c r="A98" i="2"/>
  <c r="B98" i="2"/>
  <c r="C98" i="2"/>
  <c r="D98" i="2"/>
  <c r="E98" i="2"/>
  <c r="A99" i="2"/>
  <c r="B99" i="2"/>
  <c r="C99" i="2"/>
  <c r="D99" i="2"/>
  <c r="E99" i="2"/>
  <c r="A100" i="2"/>
  <c r="B100" i="2"/>
  <c r="C100" i="2"/>
  <c r="D100" i="2"/>
  <c r="E100" i="2"/>
  <c r="A101" i="2"/>
  <c r="B101" i="2"/>
  <c r="C101" i="2"/>
  <c r="D101" i="2"/>
  <c r="E101" i="2"/>
  <c r="A102" i="2"/>
  <c r="B102" i="2"/>
  <c r="C102" i="2"/>
  <c r="D102" i="2"/>
  <c r="E102" i="2"/>
  <c r="A103" i="2"/>
  <c r="B103" i="2"/>
  <c r="C103" i="2"/>
  <c r="D103" i="2"/>
  <c r="E103" i="2"/>
  <c r="A104" i="2"/>
  <c r="B104" i="2"/>
  <c r="C104" i="2"/>
  <c r="D104" i="2"/>
  <c r="E104" i="2"/>
  <c r="A105" i="2"/>
  <c r="B105" i="2"/>
  <c r="C105" i="2"/>
  <c r="D105" i="2"/>
  <c r="E105" i="2"/>
  <c r="A106" i="2"/>
  <c r="B106" i="2"/>
  <c r="C106" i="2"/>
  <c r="D106" i="2"/>
  <c r="E106" i="2"/>
  <c r="A107" i="2"/>
  <c r="B107" i="2"/>
  <c r="C107" i="2"/>
  <c r="D107" i="2"/>
  <c r="E107" i="2"/>
  <c r="A108" i="2"/>
  <c r="B108" i="2"/>
  <c r="C108" i="2"/>
  <c r="D108" i="2"/>
  <c r="E108" i="2"/>
  <c r="A109" i="2"/>
  <c r="B109" i="2"/>
  <c r="C109" i="2"/>
  <c r="D109" i="2"/>
  <c r="E109" i="2"/>
  <c r="A110" i="2"/>
  <c r="B110" i="2"/>
  <c r="C110" i="2"/>
  <c r="D110" i="2"/>
  <c r="E110" i="2"/>
  <c r="A111" i="2"/>
  <c r="B111" i="2"/>
  <c r="C111" i="2"/>
  <c r="D111" i="2"/>
  <c r="E111" i="2"/>
  <c r="A112" i="2"/>
  <c r="B112" i="2"/>
  <c r="C112" i="2"/>
  <c r="D112" i="2"/>
  <c r="E112" i="2"/>
  <c r="A113" i="2"/>
  <c r="B113" i="2"/>
  <c r="C113" i="2"/>
  <c r="D113" i="2"/>
  <c r="E113" i="2"/>
  <c r="A114" i="2"/>
  <c r="B114" i="2"/>
  <c r="C114" i="2"/>
  <c r="D114" i="2"/>
  <c r="E114" i="2"/>
  <c r="A115" i="2"/>
  <c r="B115" i="2"/>
  <c r="C115" i="2"/>
  <c r="D115" i="2"/>
  <c r="E115" i="2"/>
  <c r="A116" i="2"/>
  <c r="B116" i="2"/>
  <c r="C116" i="2"/>
  <c r="D116" i="2"/>
  <c r="E116" i="2"/>
  <c r="A117" i="2"/>
  <c r="B117" i="2"/>
  <c r="C117" i="2"/>
  <c r="D117" i="2"/>
  <c r="E117" i="2"/>
  <c r="A118" i="2"/>
  <c r="B118" i="2"/>
  <c r="C118" i="2"/>
  <c r="D118" i="2"/>
  <c r="E118" i="2"/>
  <c r="A119" i="2"/>
  <c r="B119" i="2"/>
  <c r="C119" i="2"/>
  <c r="D119" i="2"/>
  <c r="E119" i="2"/>
  <c r="A120" i="2"/>
  <c r="B120" i="2"/>
  <c r="C120" i="2"/>
  <c r="D120" i="2"/>
  <c r="E120" i="2"/>
  <c r="A121" i="2"/>
  <c r="B121" i="2"/>
  <c r="C121" i="2"/>
  <c r="D121" i="2"/>
  <c r="E121" i="2"/>
  <c r="A122" i="2"/>
  <c r="B122" i="2"/>
  <c r="C122" i="2"/>
  <c r="D122" i="2"/>
  <c r="E122" i="2"/>
  <c r="A123" i="2"/>
  <c r="B123" i="2"/>
  <c r="C123" i="2"/>
  <c r="D123" i="2"/>
  <c r="E123" i="2"/>
  <c r="A124" i="2"/>
  <c r="B124" i="2"/>
  <c r="C124" i="2"/>
  <c r="D124" i="2"/>
  <c r="E124" i="2"/>
  <c r="A125" i="2"/>
  <c r="B125" i="2"/>
  <c r="C125" i="2"/>
  <c r="D125" i="2"/>
  <c r="E125" i="2"/>
  <c r="A126" i="2"/>
  <c r="B126" i="2"/>
  <c r="C126" i="2"/>
  <c r="D126" i="2"/>
  <c r="E126" i="2"/>
  <c r="A127" i="2"/>
  <c r="B127" i="2"/>
  <c r="C127" i="2"/>
  <c r="D127" i="2"/>
  <c r="E127" i="2"/>
  <c r="A128" i="2"/>
  <c r="B128" i="2"/>
  <c r="C128" i="2"/>
  <c r="D128" i="2"/>
  <c r="E128" i="2"/>
  <c r="A129" i="2"/>
  <c r="B129" i="2"/>
  <c r="C129" i="2"/>
  <c r="D129" i="2"/>
  <c r="E129" i="2"/>
  <c r="A130" i="2"/>
  <c r="B130" i="2"/>
  <c r="C130" i="2"/>
  <c r="D130" i="2"/>
  <c r="E130" i="2"/>
  <c r="A131" i="2"/>
  <c r="B131" i="2"/>
  <c r="C131" i="2"/>
  <c r="D131" i="2"/>
  <c r="E131" i="2"/>
  <c r="A132" i="2"/>
  <c r="B132" i="2"/>
  <c r="C132" i="2"/>
  <c r="D132" i="2"/>
  <c r="E132" i="2"/>
  <c r="A133" i="2"/>
  <c r="B133" i="2"/>
  <c r="C133" i="2"/>
  <c r="D133" i="2"/>
  <c r="E133" i="2"/>
  <c r="A134" i="2"/>
  <c r="B134" i="2"/>
  <c r="C134" i="2"/>
  <c r="D134" i="2"/>
  <c r="E134" i="2"/>
  <c r="A135" i="2"/>
  <c r="B135" i="2"/>
  <c r="C135" i="2"/>
  <c r="D135" i="2"/>
  <c r="E135" i="2"/>
  <c r="A136" i="2"/>
  <c r="B136" i="2"/>
  <c r="C136" i="2"/>
  <c r="D136" i="2"/>
  <c r="E136" i="2"/>
  <c r="A137" i="2"/>
  <c r="B137" i="2"/>
  <c r="C137" i="2"/>
  <c r="D137" i="2"/>
  <c r="E137" i="2"/>
  <c r="A138" i="2"/>
  <c r="B138" i="2"/>
  <c r="C138" i="2"/>
  <c r="D138" i="2"/>
  <c r="E138" i="2"/>
  <c r="A139" i="2"/>
  <c r="B139" i="2"/>
  <c r="C139" i="2"/>
  <c r="D139" i="2"/>
  <c r="E139" i="2"/>
  <c r="A140" i="2"/>
  <c r="B140" i="2"/>
  <c r="C140" i="2"/>
  <c r="D140" i="2"/>
  <c r="E140" i="2"/>
  <c r="A141" i="2"/>
  <c r="B141" i="2"/>
  <c r="C141" i="2"/>
  <c r="D141" i="2"/>
  <c r="E141" i="2"/>
  <c r="A142" i="2"/>
  <c r="B142" i="2"/>
  <c r="C142" i="2"/>
  <c r="D142" i="2"/>
  <c r="E142" i="2"/>
  <c r="A143" i="2"/>
  <c r="B143" i="2"/>
  <c r="C143" i="2"/>
  <c r="D143" i="2"/>
  <c r="E143" i="2"/>
  <c r="A144" i="2"/>
  <c r="B144" i="2"/>
  <c r="C144" i="2"/>
  <c r="D144" i="2"/>
  <c r="E144" i="2"/>
  <c r="A145" i="2"/>
  <c r="B145" i="2"/>
  <c r="C145" i="2"/>
  <c r="D145" i="2"/>
  <c r="E145" i="2"/>
  <c r="A146" i="2"/>
  <c r="B146" i="2"/>
  <c r="C146" i="2"/>
  <c r="D146" i="2"/>
  <c r="E146" i="2"/>
  <c r="A147" i="2"/>
  <c r="B147" i="2"/>
  <c r="C147" i="2"/>
  <c r="D147" i="2"/>
  <c r="E147" i="2"/>
  <c r="A148" i="2"/>
  <c r="B148" i="2"/>
  <c r="C148" i="2"/>
  <c r="D148" i="2"/>
  <c r="E148" i="2"/>
  <c r="A149" i="2"/>
  <c r="B149" i="2"/>
  <c r="C149" i="2"/>
  <c r="D149" i="2"/>
  <c r="E149" i="2"/>
  <c r="A150" i="2"/>
  <c r="B150" i="2"/>
  <c r="C150" i="2"/>
  <c r="D150" i="2"/>
  <c r="E150" i="2"/>
  <c r="A151" i="2"/>
  <c r="B151" i="2"/>
  <c r="C151" i="2"/>
  <c r="D151" i="2"/>
  <c r="E151" i="2"/>
  <c r="A152" i="2"/>
  <c r="B152" i="2"/>
  <c r="C152" i="2"/>
  <c r="D152" i="2"/>
  <c r="E152" i="2"/>
  <c r="A153" i="2"/>
  <c r="B153" i="2"/>
  <c r="C153" i="2"/>
  <c r="D153" i="2"/>
  <c r="E153" i="2"/>
  <c r="A154" i="2"/>
  <c r="B154" i="2"/>
  <c r="C154" i="2"/>
  <c r="D154" i="2"/>
  <c r="E154" i="2"/>
  <c r="A155" i="2"/>
  <c r="B155" i="2"/>
  <c r="C155" i="2"/>
  <c r="D155" i="2"/>
  <c r="E155" i="2"/>
  <c r="A156" i="2"/>
  <c r="B156" i="2"/>
  <c r="C156" i="2"/>
  <c r="D156" i="2"/>
  <c r="E156" i="2"/>
  <c r="A157" i="2"/>
  <c r="B157" i="2"/>
  <c r="C157" i="2"/>
  <c r="D157" i="2"/>
  <c r="E157" i="2"/>
  <c r="A158" i="2"/>
  <c r="B158" i="2"/>
  <c r="C158" i="2"/>
  <c r="D158" i="2"/>
  <c r="E158" i="2"/>
  <c r="A159" i="2"/>
  <c r="B159" i="2"/>
  <c r="C159" i="2"/>
  <c r="D159" i="2"/>
  <c r="E159" i="2"/>
  <c r="A160" i="2"/>
  <c r="B160" i="2"/>
  <c r="C160" i="2"/>
  <c r="D160" i="2"/>
  <c r="E160" i="2"/>
  <c r="A161" i="2"/>
  <c r="B161" i="2"/>
  <c r="C161" i="2"/>
  <c r="D161" i="2"/>
  <c r="E161" i="2"/>
  <c r="A162" i="2"/>
  <c r="B162" i="2"/>
  <c r="C162" i="2"/>
  <c r="D162" i="2"/>
  <c r="E162" i="2"/>
  <c r="A163" i="2"/>
  <c r="B163" i="2"/>
  <c r="C163" i="2"/>
  <c r="D163" i="2"/>
  <c r="E163" i="2"/>
  <c r="A164" i="2"/>
  <c r="B164" i="2"/>
  <c r="C164" i="2"/>
  <c r="D164" i="2"/>
  <c r="E164" i="2"/>
  <c r="A165" i="2"/>
  <c r="B165" i="2"/>
  <c r="C165" i="2"/>
  <c r="D165" i="2"/>
  <c r="E165" i="2"/>
  <c r="A166" i="2"/>
  <c r="B166" i="2"/>
  <c r="C166" i="2"/>
  <c r="D166" i="2"/>
  <c r="E166" i="2"/>
  <c r="A167" i="2"/>
  <c r="B167" i="2"/>
  <c r="C167" i="2"/>
  <c r="D167" i="2"/>
  <c r="E167" i="2"/>
  <c r="A168" i="2"/>
  <c r="B168" i="2"/>
  <c r="C168" i="2"/>
  <c r="D168" i="2"/>
  <c r="E168" i="2"/>
  <c r="A169" i="2"/>
  <c r="B169" i="2"/>
  <c r="C169" i="2"/>
  <c r="D169" i="2"/>
  <c r="E169" i="2"/>
  <c r="A170" i="2"/>
  <c r="B170" i="2"/>
  <c r="C170" i="2"/>
  <c r="D170" i="2"/>
  <c r="E170" i="2"/>
  <c r="A171" i="2"/>
  <c r="B171" i="2"/>
  <c r="C171" i="2"/>
  <c r="D171" i="2"/>
  <c r="E171" i="2"/>
  <c r="A172" i="2"/>
  <c r="B172" i="2"/>
  <c r="C172" i="2"/>
  <c r="D172" i="2"/>
  <c r="E172" i="2"/>
  <c r="A173" i="2"/>
  <c r="B173" i="2"/>
  <c r="C173" i="2"/>
  <c r="D173" i="2"/>
  <c r="E173" i="2"/>
  <c r="A174" i="2"/>
  <c r="B174" i="2"/>
  <c r="C174" i="2"/>
  <c r="D174" i="2"/>
  <c r="E174" i="2"/>
  <c r="A175" i="2"/>
  <c r="B175" i="2"/>
  <c r="C175" i="2"/>
  <c r="D175" i="2"/>
  <c r="E175" i="2"/>
  <c r="A176" i="2"/>
  <c r="B176" i="2"/>
  <c r="C176" i="2"/>
  <c r="D176" i="2"/>
  <c r="E176" i="2"/>
  <c r="A177" i="2"/>
  <c r="B177" i="2"/>
  <c r="C177" i="2"/>
  <c r="D177" i="2"/>
  <c r="E177" i="2"/>
  <c r="A178" i="2"/>
  <c r="B178" i="2"/>
  <c r="C178" i="2"/>
  <c r="D178" i="2"/>
  <c r="E178" i="2"/>
  <c r="A179" i="2"/>
  <c r="B179" i="2"/>
  <c r="C179" i="2"/>
  <c r="D179" i="2"/>
  <c r="E179" i="2"/>
  <c r="A180" i="2"/>
  <c r="B180" i="2"/>
  <c r="C180" i="2"/>
  <c r="D180" i="2"/>
  <c r="E180" i="2"/>
  <c r="A181" i="2"/>
  <c r="B181" i="2"/>
  <c r="C181" i="2"/>
  <c r="D181" i="2"/>
  <c r="E181" i="2"/>
  <c r="A182" i="2"/>
  <c r="B182" i="2"/>
  <c r="C182" i="2"/>
  <c r="D182" i="2"/>
  <c r="E182" i="2"/>
  <c r="A183" i="2"/>
  <c r="B183" i="2"/>
  <c r="C183" i="2"/>
  <c r="D183" i="2"/>
  <c r="E183" i="2"/>
  <c r="A184" i="2"/>
  <c r="B184" i="2"/>
  <c r="C184" i="2"/>
  <c r="D184" i="2"/>
  <c r="E184" i="2"/>
  <c r="A185" i="2"/>
  <c r="B185" i="2"/>
  <c r="C185" i="2"/>
  <c r="D185" i="2"/>
  <c r="E185" i="2"/>
  <c r="A186" i="2"/>
  <c r="B186" i="2"/>
  <c r="C186" i="2"/>
  <c r="D186" i="2"/>
  <c r="E186" i="2"/>
  <c r="A187" i="2"/>
  <c r="B187" i="2"/>
  <c r="C187" i="2"/>
  <c r="D187" i="2"/>
  <c r="E187" i="2"/>
  <c r="A188" i="2"/>
  <c r="B188" i="2"/>
  <c r="C188" i="2"/>
  <c r="D188" i="2"/>
  <c r="E188" i="2"/>
  <c r="A189" i="2"/>
  <c r="B189" i="2"/>
  <c r="C189" i="2"/>
  <c r="D189" i="2"/>
  <c r="E189" i="2"/>
  <c r="A190" i="2"/>
  <c r="B190" i="2"/>
  <c r="C190" i="2"/>
  <c r="D190" i="2"/>
  <c r="E190" i="2"/>
  <c r="A191" i="2"/>
  <c r="B191" i="2"/>
  <c r="C191" i="2"/>
  <c r="D191" i="2"/>
  <c r="E191" i="2"/>
  <c r="A192" i="2"/>
  <c r="B192" i="2"/>
  <c r="C192" i="2"/>
  <c r="D192" i="2"/>
  <c r="E192" i="2"/>
  <c r="A193" i="2"/>
  <c r="B193" i="2"/>
  <c r="C193" i="2"/>
  <c r="D193" i="2"/>
  <c r="E193" i="2"/>
  <c r="A194" i="2"/>
  <c r="B194" i="2"/>
  <c r="C194" i="2"/>
  <c r="D194" i="2"/>
  <c r="E194" i="2"/>
  <c r="A195" i="2"/>
  <c r="B195" i="2"/>
  <c r="C195" i="2"/>
  <c r="D195" i="2"/>
  <c r="E195" i="2"/>
  <c r="A196" i="2"/>
  <c r="B196" i="2"/>
  <c r="C196" i="2"/>
  <c r="D196" i="2"/>
  <c r="E196" i="2"/>
  <c r="A197" i="2"/>
  <c r="B197" i="2"/>
  <c r="C197" i="2"/>
  <c r="D197" i="2"/>
  <c r="E197" i="2"/>
  <c r="A198" i="2"/>
  <c r="B198" i="2"/>
  <c r="C198" i="2"/>
  <c r="D198" i="2"/>
  <c r="E198" i="2"/>
  <c r="A199" i="2"/>
  <c r="B199" i="2"/>
  <c r="C199" i="2"/>
  <c r="D199" i="2"/>
  <c r="E199" i="2"/>
  <c r="A200" i="2"/>
  <c r="B200" i="2"/>
  <c r="C200" i="2"/>
  <c r="D200" i="2"/>
  <c r="E200" i="2"/>
  <c r="A201" i="2"/>
  <c r="B201" i="2"/>
  <c r="C201" i="2"/>
  <c r="D201" i="2"/>
  <c r="E201" i="2"/>
  <c r="A202" i="2"/>
  <c r="B202" i="2"/>
  <c r="C202" i="2"/>
  <c r="D202" i="2"/>
  <c r="E202" i="2"/>
  <c r="A203" i="2"/>
  <c r="B203" i="2"/>
  <c r="C203" i="2"/>
  <c r="D203" i="2"/>
  <c r="E203" i="2"/>
  <c r="A204" i="2"/>
  <c r="B204" i="2"/>
  <c r="C204" i="2"/>
  <c r="D204" i="2"/>
  <c r="E204" i="2"/>
  <c r="A205" i="2"/>
  <c r="B205" i="2"/>
  <c r="C205" i="2"/>
  <c r="D205" i="2"/>
  <c r="E205" i="2"/>
  <c r="A206" i="2"/>
  <c r="B206" i="2"/>
  <c r="C206" i="2"/>
  <c r="D206" i="2"/>
  <c r="E206" i="2"/>
  <c r="A207" i="2"/>
  <c r="B207" i="2"/>
  <c r="C207" i="2"/>
  <c r="D207" i="2"/>
  <c r="E207" i="2"/>
  <c r="A208" i="2"/>
  <c r="B208" i="2"/>
  <c r="C208" i="2"/>
  <c r="D208" i="2"/>
  <c r="E208" i="2"/>
  <c r="A209" i="2"/>
  <c r="B209" i="2"/>
  <c r="C209" i="2"/>
  <c r="D209" i="2"/>
  <c r="E209" i="2"/>
  <c r="A210" i="2"/>
  <c r="B210" i="2"/>
  <c r="C210" i="2"/>
  <c r="D210" i="2"/>
  <c r="E210" i="2"/>
  <c r="A211" i="2"/>
  <c r="B211" i="2"/>
  <c r="C211" i="2"/>
  <c r="D211" i="2"/>
  <c r="E211" i="2"/>
  <c r="A212" i="2"/>
  <c r="B212" i="2"/>
  <c r="C212" i="2"/>
  <c r="D212" i="2"/>
  <c r="E212" i="2"/>
  <c r="A213" i="2"/>
  <c r="B213" i="2"/>
  <c r="C213" i="2"/>
  <c r="D213" i="2"/>
  <c r="E213" i="2"/>
  <c r="A214" i="2"/>
  <c r="B214" i="2"/>
  <c r="C214" i="2"/>
  <c r="D214" i="2"/>
  <c r="E214" i="2"/>
  <c r="A215" i="2"/>
  <c r="B215" i="2"/>
  <c r="C215" i="2"/>
  <c r="D215" i="2"/>
  <c r="E215" i="2"/>
  <c r="A216" i="2"/>
  <c r="B216" i="2"/>
  <c r="C216" i="2"/>
  <c r="D216" i="2"/>
  <c r="E216" i="2"/>
  <c r="A217" i="2"/>
  <c r="B217" i="2"/>
  <c r="C217" i="2"/>
  <c r="D217" i="2"/>
  <c r="E217" i="2"/>
  <c r="A218" i="2"/>
  <c r="B218" i="2"/>
  <c r="C218" i="2"/>
  <c r="D218" i="2"/>
  <c r="E218" i="2"/>
  <c r="A219" i="2"/>
  <c r="B219" i="2"/>
  <c r="C219" i="2"/>
  <c r="D219" i="2"/>
  <c r="E219" i="2"/>
  <c r="A220" i="2"/>
  <c r="B220" i="2"/>
  <c r="C220" i="2"/>
  <c r="D220" i="2"/>
  <c r="E220" i="2"/>
  <c r="A221" i="2"/>
  <c r="B221" i="2"/>
  <c r="C221" i="2"/>
  <c r="D221" i="2"/>
  <c r="E221" i="2"/>
  <c r="A222" i="2"/>
  <c r="B222" i="2"/>
  <c r="C222" i="2"/>
  <c r="D222" i="2"/>
  <c r="E222" i="2"/>
  <c r="A223" i="2"/>
  <c r="B223" i="2"/>
  <c r="C223" i="2"/>
  <c r="D223" i="2"/>
  <c r="E223" i="2"/>
  <c r="A224" i="2"/>
  <c r="B224" i="2"/>
  <c r="C224" i="2"/>
  <c r="D224" i="2"/>
  <c r="E224" i="2"/>
  <c r="A225" i="2"/>
  <c r="B225" i="2"/>
  <c r="C225" i="2"/>
  <c r="D225" i="2"/>
  <c r="E225" i="2"/>
  <c r="A226" i="2"/>
  <c r="B226" i="2"/>
  <c r="C226" i="2"/>
  <c r="D226" i="2"/>
  <c r="E226" i="2"/>
  <c r="A227" i="2"/>
  <c r="B227" i="2"/>
  <c r="C227" i="2"/>
  <c r="D227" i="2"/>
  <c r="E227" i="2"/>
  <c r="A228" i="2"/>
  <c r="B228" i="2"/>
  <c r="C228" i="2"/>
  <c r="D228" i="2"/>
  <c r="E228" i="2"/>
  <c r="A229" i="2"/>
  <c r="B229" i="2"/>
  <c r="C229" i="2"/>
  <c r="D229" i="2"/>
  <c r="E229" i="2"/>
  <c r="A230" i="2"/>
  <c r="B230" i="2"/>
  <c r="C230" i="2"/>
  <c r="D230" i="2"/>
  <c r="E230" i="2"/>
  <c r="A231" i="2"/>
  <c r="B231" i="2"/>
  <c r="C231" i="2"/>
  <c r="D231" i="2"/>
  <c r="E231" i="2"/>
  <c r="A232" i="2"/>
  <c r="B232" i="2"/>
  <c r="C232" i="2"/>
  <c r="D232" i="2"/>
  <c r="E232" i="2"/>
  <c r="A233" i="2"/>
  <c r="B233" i="2"/>
  <c r="C233" i="2"/>
  <c r="D233" i="2"/>
  <c r="E233" i="2"/>
  <c r="A234" i="2"/>
  <c r="B234" i="2"/>
  <c r="C234" i="2"/>
  <c r="D234" i="2"/>
  <c r="E234" i="2"/>
  <c r="A235" i="2"/>
  <c r="B235" i="2"/>
  <c r="C235" i="2"/>
  <c r="D235" i="2"/>
  <c r="E235" i="2"/>
  <c r="A236" i="2"/>
  <c r="B236" i="2"/>
  <c r="C236" i="2"/>
  <c r="D236" i="2"/>
  <c r="E236" i="2"/>
  <c r="A237" i="2"/>
  <c r="B237" i="2"/>
  <c r="C237" i="2"/>
  <c r="D237" i="2"/>
  <c r="E237" i="2"/>
  <c r="A238" i="2"/>
  <c r="B238" i="2"/>
  <c r="C238" i="2"/>
  <c r="D238" i="2"/>
  <c r="E238" i="2"/>
  <c r="A239" i="2"/>
  <c r="B239" i="2"/>
  <c r="C239" i="2"/>
  <c r="D239" i="2"/>
  <c r="E239" i="2"/>
  <c r="A240" i="2"/>
  <c r="B240" i="2"/>
  <c r="C240" i="2"/>
  <c r="D240" i="2"/>
  <c r="E240" i="2"/>
  <c r="A241" i="2"/>
  <c r="B241" i="2"/>
  <c r="C241" i="2"/>
  <c r="D241" i="2"/>
  <c r="E241" i="2"/>
  <c r="A242" i="2"/>
  <c r="B242" i="2"/>
  <c r="C242" i="2"/>
  <c r="D242" i="2"/>
  <c r="E242" i="2"/>
  <c r="A243" i="2"/>
  <c r="B243" i="2"/>
  <c r="C243" i="2"/>
  <c r="D243" i="2"/>
  <c r="E243" i="2"/>
  <c r="A244" i="2"/>
  <c r="B244" i="2"/>
  <c r="C244" i="2"/>
  <c r="D244" i="2"/>
  <c r="E244" i="2"/>
  <c r="A245" i="2"/>
  <c r="B245" i="2"/>
  <c r="C245" i="2"/>
  <c r="D245" i="2"/>
  <c r="E245" i="2"/>
  <c r="A246" i="2"/>
  <c r="B246" i="2"/>
  <c r="C246" i="2"/>
  <c r="D246" i="2"/>
  <c r="E246" i="2"/>
  <c r="A247" i="2"/>
  <c r="B247" i="2"/>
  <c r="C247" i="2"/>
  <c r="D247" i="2"/>
  <c r="E247" i="2"/>
  <c r="A248" i="2"/>
  <c r="B248" i="2"/>
  <c r="C248" i="2"/>
  <c r="D248" i="2"/>
  <c r="E248" i="2"/>
  <c r="A249" i="2"/>
  <c r="B249" i="2"/>
  <c r="C249" i="2"/>
  <c r="D249" i="2"/>
  <c r="E249" i="2"/>
  <c r="A250" i="2"/>
  <c r="B250" i="2"/>
  <c r="C250" i="2"/>
  <c r="D250" i="2"/>
  <c r="E250" i="2"/>
  <c r="A251" i="2"/>
  <c r="B251" i="2"/>
  <c r="C251" i="2"/>
  <c r="D251" i="2"/>
  <c r="E251" i="2"/>
  <c r="A252" i="2"/>
  <c r="B252" i="2"/>
  <c r="C252" i="2"/>
  <c r="D252" i="2"/>
  <c r="E252" i="2"/>
  <c r="A253" i="2"/>
  <c r="B253" i="2"/>
  <c r="C253" i="2"/>
  <c r="D253" i="2"/>
  <c r="E253" i="2"/>
  <c r="A254" i="2"/>
  <c r="B254" i="2"/>
  <c r="C254" i="2"/>
  <c r="D254" i="2"/>
  <c r="E254" i="2"/>
  <c r="A255" i="2"/>
  <c r="B255" i="2"/>
  <c r="C255" i="2"/>
  <c r="D255" i="2"/>
  <c r="E255" i="2"/>
  <c r="A256" i="2"/>
  <c r="B256" i="2"/>
  <c r="C256" i="2"/>
  <c r="D256" i="2"/>
  <c r="E256" i="2"/>
  <c r="A257" i="2"/>
  <c r="B257" i="2"/>
  <c r="C257" i="2"/>
  <c r="D257" i="2"/>
  <c r="E257" i="2"/>
  <c r="A258" i="2"/>
  <c r="B258" i="2"/>
  <c r="C258" i="2"/>
  <c r="D258" i="2"/>
  <c r="E258" i="2"/>
  <c r="A259" i="2"/>
  <c r="B259" i="2"/>
  <c r="C259" i="2"/>
  <c r="D259" i="2"/>
  <c r="E259" i="2"/>
  <c r="A260" i="2"/>
  <c r="B260" i="2"/>
  <c r="C260" i="2"/>
  <c r="D260" i="2"/>
  <c r="E260" i="2"/>
  <c r="A261" i="2"/>
  <c r="B261" i="2"/>
  <c r="C261" i="2"/>
  <c r="D261" i="2"/>
  <c r="E261" i="2"/>
  <c r="A262" i="2"/>
  <c r="B262" i="2"/>
  <c r="C262" i="2"/>
  <c r="D262" i="2"/>
  <c r="E262" i="2"/>
  <c r="A263" i="2"/>
  <c r="B263" i="2"/>
  <c r="C263" i="2"/>
  <c r="D263" i="2"/>
  <c r="E263" i="2"/>
  <c r="A264" i="2"/>
  <c r="B264" i="2"/>
  <c r="C264" i="2"/>
  <c r="D264" i="2"/>
  <c r="E264" i="2"/>
  <c r="A265" i="2"/>
  <c r="B265" i="2"/>
  <c r="C265" i="2"/>
  <c r="D265" i="2"/>
  <c r="E265" i="2"/>
  <c r="A266" i="2"/>
  <c r="B266" i="2"/>
  <c r="C266" i="2"/>
  <c r="D266" i="2"/>
  <c r="E266" i="2"/>
  <c r="A267" i="2"/>
  <c r="B267" i="2"/>
  <c r="C267" i="2"/>
  <c r="D267" i="2"/>
  <c r="E267" i="2"/>
  <c r="A268" i="2"/>
  <c r="B268" i="2"/>
  <c r="C268" i="2"/>
  <c r="D268" i="2"/>
  <c r="E268" i="2"/>
  <c r="A269" i="2"/>
  <c r="B269" i="2"/>
  <c r="C269" i="2"/>
  <c r="D269" i="2"/>
  <c r="E269" i="2"/>
  <c r="A270" i="2"/>
  <c r="B270" i="2"/>
  <c r="C270" i="2"/>
  <c r="D270" i="2"/>
  <c r="E270" i="2"/>
  <c r="A271" i="2"/>
  <c r="B271" i="2"/>
  <c r="C271" i="2"/>
  <c r="D271" i="2"/>
  <c r="E271" i="2"/>
  <c r="A272" i="2"/>
  <c r="B272" i="2"/>
  <c r="C272" i="2"/>
  <c r="D272" i="2"/>
  <c r="E272" i="2"/>
  <c r="A273" i="2"/>
  <c r="B273" i="2"/>
  <c r="C273" i="2"/>
  <c r="D273" i="2"/>
  <c r="E273" i="2"/>
  <c r="A274" i="2"/>
  <c r="B274" i="2"/>
  <c r="C274" i="2"/>
  <c r="D274" i="2"/>
  <c r="E274" i="2"/>
  <c r="A275" i="2"/>
  <c r="B275" i="2"/>
  <c r="C275" i="2"/>
  <c r="D275" i="2"/>
  <c r="E275" i="2"/>
  <c r="A276" i="2"/>
  <c r="B276" i="2"/>
  <c r="C276" i="2"/>
  <c r="D276" i="2"/>
  <c r="E276" i="2"/>
  <c r="A277" i="2"/>
  <c r="B277" i="2"/>
  <c r="C277" i="2"/>
  <c r="D277" i="2"/>
  <c r="E277" i="2"/>
  <c r="A278" i="2"/>
  <c r="B278" i="2"/>
  <c r="C278" i="2"/>
  <c r="D278" i="2"/>
  <c r="E278" i="2"/>
  <c r="A279" i="2"/>
  <c r="B279" i="2"/>
  <c r="C279" i="2"/>
  <c r="D279" i="2"/>
  <c r="E279" i="2"/>
  <c r="A280" i="2"/>
  <c r="B280" i="2"/>
  <c r="C280" i="2"/>
  <c r="D280" i="2"/>
  <c r="E280" i="2"/>
  <c r="A281" i="2"/>
  <c r="B281" i="2"/>
  <c r="C281" i="2"/>
  <c r="D281" i="2"/>
  <c r="E281" i="2"/>
  <c r="A282" i="2"/>
  <c r="B282" i="2"/>
  <c r="C282" i="2"/>
  <c r="D282" i="2"/>
  <c r="E282" i="2"/>
  <c r="A283" i="2"/>
  <c r="B283" i="2"/>
  <c r="C283" i="2"/>
  <c r="D283" i="2"/>
  <c r="E283" i="2"/>
  <c r="A284" i="2"/>
  <c r="B284" i="2"/>
  <c r="C284" i="2"/>
  <c r="D284" i="2"/>
  <c r="E284" i="2"/>
  <c r="A285" i="2"/>
  <c r="B285" i="2"/>
  <c r="C285" i="2"/>
  <c r="D285" i="2"/>
  <c r="E285" i="2"/>
  <c r="A286" i="2"/>
  <c r="B286" i="2"/>
  <c r="C286" i="2"/>
  <c r="D286" i="2"/>
  <c r="E286" i="2"/>
  <c r="A287" i="2"/>
  <c r="B287" i="2"/>
  <c r="C287" i="2"/>
  <c r="D287" i="2"/>
  <c r="E287" i="2"/>
  <c r="A288" i="2"/>
  <c r="B288" i="2"/>
  <c r="C288" i="2"/>
  <c r="D288" i="2"/>
  <c r="E288" i="2"/>
  <c r="A289" i="2"/>
  <c r="B289" i="2"/>
  <c r="C289" i="2"/>
  <c r="D289" i="2"/>
  <c r="E289" i="2"/>
  <c r="A290" i="2"/>
  <c r="B290" i="2"/>
  <c r="C290" i="2"/>
  <c r="D290" i="2"/>
  <c r="E290" i="2"/>
  <c r="A291" i="2"/>
  <c r="B291" i="2"/>
  <c r="C291" i="2"/>
  <c r="D291" i="2"/>
  <c r="E291" i="2"/>
  <c r="A292" i="2"/>
  <c r="B292" i="2"/>
  <c r="C292" i="2"/>
  <c r="D292" i="2"/>
  <c r="E292" i="2"/>
  <c r="A293" i="2"/>
  <c r="B293" i="2"/>
  <c r="C293" i="2"/>
  <c r="D293" i="2"/>
  <c r="E293" i="2"/>
  <c r="A294" i="2"/>
  <c r="B294" i="2"/>
  <c r="C294" i="2"/>
  <c r="D294" i="2"/>
  <c r="E294" i="2"/>
  <c r="A295" i="2"/>
  <c r="B295" i="2"/>
  <c r="C295" i="2"/>
  <c r="D295" i="2"/>
  <c r="E295" i="2"/>
  <c r="A296" i="2"/>
  <c r="B296" i="2"/>
  <c r="C296" i="2"/>
  <c r="D296" i="2"/>
  <c r="E296" i="2"/>
  <c r="A297" i="2"/>
  <c r="B297" i="2"/>
  <c r="C297" i="2"/>
  <c r="D297" i="2"/>
  <c r="E297" i="2"/>
  <c r="A298" i="2"/>
  <c r="B298" i="2"/>
  <c r="C298" i="2"/>
  <c r="D298" i="2"/>
  <c r="E298" i="2"/>
  <c r="A299" i="2"/>
  <c r="B299" i="2"/>
  <c r="C299" i="2"/>
  <c r="D299" i="2"/>
  <c r="E299" i="2"/>
  <c r="A300" i="2"/>
  <c r="B300" i="2"/>
  <c r="C300" i="2"/>
  <c r="D300" i="2"/>
  <c r="E300" i="2"/>
  <c r="A301" i="2"/>
  <c r="B301" i="2"/>
  <c r="C301" i="2"/>
  <c r="D301" i="2"/>
  <c r="E301" i="2"/>
  <c r="A302" i="2"/>
  <c r="B302" i="2"/>
  <c r="C302" i="2"/>
  <c r="D302" i="2"/>
  <c r="E302" i="2"/>
  <c r="A303" i="2"/>
  <c r="B303" i="2"/>
  <c r="C303" i="2"/>
  <c r="D303" i="2"/>
  <c r="E303" i="2"/>
  <c r="A304" i="2"/>
  <c r="B304" i="2"/>
  <c r="C304" i="2"/>
  <c r="D304" i="2"/>
  <c r="E304" i="2"/>
  <c r="A305" i="2"/>
  <c r="B305" i="2"/>
  <c r="C305" i="2"/>
  <c r="D305" i="2"/>
  <c r="E305" i="2"/>
  <c r="A306" i="2"/>
  <c r="B306" i="2"/>
  <c r="C306" i="2"/>
  <c r="D306" i="2"/>
  <c r="E306" i="2"/>
  <c r="A307" i="2"/>
  <c r="B307" i="2"/>
  <c r="C307" i="2"/>
  <c r="D307" i="2"/>
  <c r="E307" i="2"/>
  <c r="A308" i="2"/>
  <c r="B308" i="2"/>
  <c r="C308" i="2"/>
  <c r="D308" i="2"/>
  <c r="E308" i="2"/>
  <c r="A309" i="2"/>
  <c r="B309" i="2"/>
  <c r="C309" i="2"/>
  <c r="D309" i="2"/>
  <c r="E309" i="2"/>
  <c r="A310" i="2"/>
  <c r="B310" i="2"/>
  <c r="C310" i="2"/>
  <c r="D310" i="2"/>
  <c r="E310" i="2"/>
  <c r="A311" i="2"/>
  <c r="B311" i="2"/>
  <c r="C311" i="2"/>
  <c r="D311" i="2"/>
  <c r="E311" i="2"/>
  <c r="A312" i="2"/>
  <c r="B312" i="2"/>
  <c r="C312" i="2"/>
  <c r="D312" i="2"/>
  <c r="E312" i="2"/>
  <c r="A313" i="2"/>
  <c r="B313" i="2"/>
  <c r="C313" i="2"/>
  <c r="D313" i="2"/>
  <c r="E313" i="2"/>
  <c r="A314" i="2"/>
  <c r="B314" i="2"/>
  <c r="C314" i="2"/>
  <c r="D314" i="2"/>
  <c r="E314" i="2"/>
  <c r="A315" i="2"/>
  <c r="B315" i="2"/>
  <c r="C315" i="2"/>
  <c r="D315" i="2"/>
  <c r="E315" i="2"/>
  <c r="A316" i="2"/>
  <c r="B316" i="2"/>
  <c r="C316" i="2"/>
  <c r="D316" i="2"/>
  <c r="E316" i="2"/>
  <c r="A317" i="2"/>
  <c r="B317" i="2"/>
  <c r="C317" i="2"/>
  <c r="D317" i="2"/>
  <c r="E317" i="2"/>
  <c r="A318" i="2"/>
  <c r="B318" i="2"/>
  <c r="C318" i="2"/>
  <c r="D318" i="2"/>
  <c r="E318" i="2"/>
  <c r="A319" i="2"/>
  <c r="B319" i="2"/>
  <c r="C319" i="2"/>
  <c r="D319" i="2"/>
  <c r="E319" i="2"/>
  <c r="A320" i="2"/>
  <c r="B320" i="2"/>
  <c r="C320" i="2"/>
  <c r="D320" i="2"/>
  <c r="E320" i="2"/>
  <c r="A321" i="2"/>
  <c r="B321" i="2"/>
  <c r="C321" i="2"/>
  <c r="D321" i="2"/>
  <c r="E321" i="2"/>
  <c r="A322" i="2"/>
  <c r="B322" i="2"/>
  <c r="C322" i="2"/>
  <c r="D322" i="2"/>
  <c r="E322" i="2"/>
  <c r="A323" i="2"/>
  <c r="B323" i="2"/>
  <c r="C323" i="2"/>
  <c r="D323" i="2"/>
  <c r="E323" i="2"/>
  <c r="A324" i="2"/>
  <c r="B324" i="2"/>
  <c r="C324" i="2"/>
  <c r="D324" i="2"/>
  <c r="E324" i="2"/>
  <c r="A325" i="2"/>
  <c r="B325" i="2"/>
  <c r="C325" i="2"/>
  <c r="D325" i="2"/>
  <c r="E325" i="2"/>
  <c r="A326" i="2"/>
  <c r="B326" i="2"/>
  <c r="C326" i="2"/>
  <c r="D326" i="2"/>
  <c r="E326" i="2"/>
  <c r="A327" i="2"/>
  <c r="B327" i="2"/>
  <c r="C327" i="2"/>
  <c r="D327" i="2"/>
  <c r="E327" i="2"/>
  <c r="A328" i="2"/>
  <c r="B328" i="2"/>
  <c r="C328" i="2"/>
  <c r="D328" i="2"/>
  <c r="E328" i="2"/>
  <c r="A329" i="2"/>
  <c r="B329" i="2"/>
  <c r="C329" i="2"/>
  <c r="D329" i="2"/>
  <c r="E329" i="2"/>
  <c r="A330" i="2"/>
  <c r="B330" i="2"/>
  <c r="C330" i="2"/>
  <c r="D330" i="2"/>
  <c r="E330" i="2"/>
  <c r="A331" i="2"/>
  <c r="B331" i="2"/>
  <c r="C331" i="2"/>
  <c r="D331" i="2"/>
  <c r="E331" i="2"/>
  <c r="A332" i="2"/>
  <c r="B332" i="2"/>
  <c r="C332" i="2"/>
  <c r="D332" i="2"/>
  <c r="E332" i="2"/>
  <c r="A333" i="2"/>
  <c r="B333" i="2"/>
  <c r="C333" i="2"/>
  <c r="D333" i="2"/>
  <c r="E333" i="2"/>
  <c r="A334" i="2"/>
  <c r="B334" i="2"/>
  <c r="C334" i="2"/>
  <c r="D334" i="2"/>
  <c r="E334" i="2"/>
  <c r="A335" i="2"/>
  <c r="B335" i="2"/>
  <c r="C335" i="2"/>
  <c r="D335" i="2"/>
  <c r="E335" i="2"/>
  <c r="A336" i="2"/>
  <c r="B336" i="2"/>
  <c r="C336" i="2"/>
  <c r="D336" i="2"/>
  <c r="E336" i="2"/>
  <c r="A337" i="2"/>
  <c r="B337" i="2"/>
  <c r="C337" i="2"/>
  <c r="D337" i="2"/>
  <c r="E337" i="2"/>
  <c r="A338" i="2"/>
  <c r="B338" i="2"/>
  <c r="C338" i="2"/>
  <c r="D338" i="2"/>
  <c r="E338" i="2"/>
  <c r="A339" i="2"/>
  <c r="B339" i="2"/>
  <c r="C339" i="2"/>
  <c r="D339" i="2"/>
  <c r="E339" i="2"/>
  <c r="A340" i="2"/>
  <c r="B340" i="2"/>
  <c r="C340" i="2"/>
  <c r="D340" i="2"/>
  <c r="E340" i="2"/>
  <c r="A341" i="2"/>
  <c r="B341" i="2"/>
  <c r="C341" i="2"/>
  <c r="D341" i="2"/>
  <c r="E341" i="2"/>
  <c r="A342" i="2"/>
  <c r="B342" i="2"/>
  <c r="C342" i="2"/>
  <c r="D342" i="2"/>
  <c r="E342" i="2"/>
  <c r="A343" i="2"/>
  <c r="B343" i="2"/>
  <c r="C343" i="2"/>
  <c r="D343" i="2"/>
  <c r="E343" i="2"/>
  <c r="A344" i="2"/>
  <c r="B344" i="2"/>
  <c r="C344" i="2"/>
  <c r="D344" i="2"/>
  <c r="E344" i="2"/>
  <c r="A345" i="2"/>
  <c r="B345" i="2"/>
  <c r="C345" i="2"/>
  <c r="D345" i="2"/>
  <c r="E345" i="2"/>
  <c r="A346" i="2"/>
  <c r="B346" i="2"/>
  <c r="C346" i="2"/>
  <c r="D346" i="2"/>
  <c r="E346" i="2"/>
  <c r="A347" i="2"/>
  <c r="B347" i="2"/>
  <c r="C347" i="2"/>
  <c r="D347" i="2"/>
  <c r="E347" i="2"/>
  <c r="A348" i="2"/>
  <c r="B348" i="2"/>
  <c r="C348" i="2"/>
  <c r="D348" i="2"/>
  <c r="E348" i="2"/>
  <c r="A349" i="2"/>
  <c r="B349" i="2"/>
  <c r="C349" i="2"/>
  <c r="D349" i="2"/>
  <c r="E349" i="2"/>
  <c r="A350" i="2"/>
  <c r="B350" i="2"/>
  <c r="C350" i="2"/>
  <c r="D350" i="2"/>
  <c r="E350" i="2"/>
  <c r="A351" i="2"/>
  <c r="B351" i="2"/>
  <c r="C351" i="2"/>
  <c r="D351" i="2"/>
  <c r="E351" i="2"/>
  <c r="A352" i="2"/>
  <c r="B352" i="2"/>
  <c r="C352" i="2"/>
  <c r="D352" i="2"/>
  <c r="E352" i="2"/>
  <c r="A353" i="2"/>
  <c r="B353" i="2"/>
  <c r="C353" i="2"/>
  <c r="D353" i="2"/>
  <c r="E353" i="2"/>
  <c r="A354" i="2"/>
  <c r="B354" i="2"/>
  <c r="C354" i="2"/>
  <c r="D354" i="2"/>
  <c r="E354" i="2"/>
  <c r="A355" i="2"/>
  <c r="B355" i="2"/>
  <c r="C355" i="2"/>
  <c r="D355" i="2"/>
  <c r="E355" i="2"/>
  <c r="A356" i="2"/>
  <c r="B356" i="2"/>
  <c r="C356" i="2"/>
  <c r="D356" i="2"/>
  <c r="E356" i="2"/>
  <c r="A357" i="2"/>
  <c r="B357" i="2"/>
  <c r="C357" i="2"/>
  <c r="D357" i="2"/>
  <c r="E357" i="2"/>
  <c r="A358" i="2"/>
  <c r="B358" i="2"/>
  <c r="C358" i="2"/>
  <c r="D358" i="2"/>
  <c r="E358" i="2"/>
  <c r="A359" i="2"/>
  <c r="B359" i="2"/>
  <c r="C359" i="2"/>
  <c r="D359" i="2"/>
  <c r="E359" i="2"/>
  <c r="A360" i="2"/>
  <c r="B360" i="2"/>
  <c r="C360" i="2"/>
  <c r="D360" i="2"/>
  <c r="E360" i="2"/>
  <c r="A361" i="2"/>
  <c r="B361" i="2"/>
  <c r="C361" i="2"/>
  <c r="D361" i="2"/>
  <c r="E361" i="2"/>
  <c r="A362" i="2"/>
  <c r="B362" i="2"/>
  <c r="C362" i="2"/>
  <c r="D362" i="2"/>
  <c r="E362" i="2"/>
  <c r="A363" i="2"/>
  <c r="B363" i="2"/>
  <c r="C363" i="2"/>
  <c r="D363" i="2"/>
  <c r="E363" i="2"/>
  <c r="A364" i="2"/>
  <c r="B364" i="2"/>
  <c r="C364" i="2"/>
  <c r="D364" i="2"/>
  <c r="E364" i="2"/>
  <c r="A365" i="2"/>
  <c r="B365" i="2"/>
  <c r="C365" i="2"/>
  <c r="D365" i="2"/>
  <c r="E365" i="2"/>
  <c r="A366" i="2"/>
  <c r="B366" i="2"/>
  <c r="C366" i="2"/>
  <c r="D366" i="2"/>
  <c r="E366" i="2"/>
  <c r="A367" i="2"/>
  <c r="B367" i="2"/>
  <c r="C367" i="2"/>
  <c r="D367" i="2"/>
  <c r="E367" i="2"/>
  <c r="A368" i="2"/>
  <c r="B368" i="2"/>
  <c r="C368" i="2"/>
  <c r="D368" i="2"/>
  <c r="E368" i="2"/>
  <c r="A369" i="2"/>
  <c r="B369" i="2"/>
  <c r="C369" i="2"/>
  <c r="D369" i="2"/>
  <c r="E369" i="2"/>
  <c r="A370" i="2"/>
  <c r="B370" i="2"/>
  <c r="C370" i="2"/>
  <c r="D370" i="2"/>
  <c r="E370" i="2"/>
  <c r="A371" i="2"/>
  <c r="B371" i="2"/>
  <c r="C371" i="2"/>
  <c r="D371" i="2"/>
  <c r="E371" i="2"/>
  <c r="A372" i="2"/>
  <c r="B372" i="2"/>
  <c r="C372" i="2"/>
  <c r="D372" i="2"/>
  <c r="E372" i="2"/>
  <c r="A373" i="2"/>
  <c r="B373" i="2"/>
  <c r="C373" i="2"/>
  <c r="D373" i="2"/>
  <c r="E373" i="2"/>
  <c r="A374" i="2"/>
  <c r="B374" i="2"/>
  <c r="C374" i="2"/>
  <c r="D374" i="2"/>
  <c r="E374" i="2"/>
  <c r="A375" i="2"/>
  <c r="B375" i="2"/>
  <c r="C375" i="2"/>
  <c r="D375" i="2"/>
  <c r="E375" i="2"/>
  <c r="A376" i="2"/>
  <c r="B376" i="2"/>
  <c r="C376" i="2"/>
  <c r="D376" i="2"/>
  <c r="E376" i="2"/>
  <c r="A377" i="2"/>
  <c r="B377" i="2"/>
  <c r="C377" i="2"/>
  <c r="D377" i="2"/>
  <c r="E377" i="2"/>
  <c r="A378" i="2"/>
  <c r="B378" i="2"/>
  <c r="C378" i="2"/>
  <c r="D378" i="2"/>
  <c r="E378" i="2"/>
  <c r="A379" i="2"/>
  <c r="B379" i="2"/>
  <c r="C379" i="2"/>
  <c r="D379" i="2"/>
  <c r="E379" i="2"/>
  <c r="A380" i="2"/>
  <c r="B380" i="2"/>
  <c r="C380" i="2"/>
  <c r="D380" i="2"/>
  <c r="E380" i="2"/>
  <c r="A381" i="2"/>
  <c r="B381" i="2"/>
  <c r="C381" i="2"/>
  <c r="D381" i="2"/>
  <c r="E381" i="2"/>
  <c r="A382" i="2"/>
  <c r="B382" i="2"/>
  <c r="C382" i="2"/>
  <c r="D382" i="2"/>
  <c r="E382" i="2"/>
  <c r="A383" i="2"/>
  <c r="B383" i="2"/>
  <c r="C383" i="2"/>
  <c r="D383" i="2"/>
  <c r="E383" i="2"/>
  <c r="A384" i="2"/>
  <c r="B384" i="2"/>
  <c r="C384" i="2"/>
  <c r="D384" i="2"/>
  <c r="E384" i="2"/>
  <c r="A385" i="2"/>
  <c r="B385" i="2"/>
  <c r="C385" i="2"/>
  <c r="D385" i="2"/>
  <c r="E385" i="2"/>
  <c r="A386" i="2"/>
  <c r="B386" i="2"/>
  <c r="C386" i="2"/>
  <c r="D386" i="2"/>
  <c r="E386" i="2"/>
  <c r="A387" i="2"/>
  <c r="B387" i="2"/>
  <c r="C387" i="2"/>
  <c r="D387" i="2"/>
  <c r="E387" i="2"/>
  <c r="A388" i="2"/>
  <c r="B388" i="2"/>
  <c r="C388" i="2"/>
  <c r="D388" i="2"/>
  <c r="E388" i="2"/>
  <c r="A389" i="2"/>
  <c r="B389" i="2"/>
  <c r="C389" i="2"/>
  <c r="D389" i="2"/>
  <c r="E389" i="2"/>
  <c r="A390" i="2"/>
  <c r="B390" i="2"/>
  <c r="C390" i="2"/>
  <c r="D390" i="2"/>
  <c r="E390" i="2"/>
  <c r="A391" i="2"/>
  <c r="B391" i="2"/>
  <c r="C391" i="2"/>
  <c r="D391" i="2"/>
  <c r="E391" i="2"/>
  <c r="A392" i="2"/>
  <c r="B392" i="2"/>
  <c r="C392" i="2"/>
  <c r="D392" i="2"/>
  <c r="E392" i="2"/>
  <c r="A393" i="2"/>
  <c r="B393" i="2"/>
  <c r="C393" i="2"/>
  <c r="D393" i="2"/>
  <c r="E393" i="2"/>
  <c r="A394" i="2"/>
  <c r="B394" i="2"/>
  <c r="C394" i="2"/>
  <c r="D394" i="2"/>
  <c r="E394" i="2"/>
  <c r="A395" i="2"/>
  <c r="B395" i="2"/>
  <c r="C395" i="2"/>
  <c r="D395" i="2"/>
  <c r="E395" i="2"/>
  <c r="A396" i="2"/>
  <c r="B396" i="2"/>
  <c r="C396" i="2"/>
  <c r="D396" i="2"/>
  <c r="E396" i="2"/>
  <c r="A397" i="2"/>
  <c r="B397" i="2"/>
  <c r="C397" i="2"/>
  <c r="D397" i="2"/>
  <c r="E397" i="2"/>
  <c r="A398" i="2"/>
  <c r="B398" i="2"/>
  <c r="C398" i="2"/>
  <c r="D398" i="2"/>
  <c r="E398" i="2"/>
  <c r="A399" i="2"/>
  <c r="B399" i="2"/>
  <c r="C399" i="2"/>
  <c r="D399" i="2"/>
  <c r="E399" i="2"/>
  <c r="A400" i="2"/>
  <c r="B400" i="2"/>
  <c r="C400" i="2"/>
  <c r="D400" i="2"/>
  <c r="E400" i="2"/>
  <c r="A401" i="2"/>
  <c r="B401" i="2"/>
  <c r="C401" i="2"/>
  <c r="D401" i="2"/>
  <c r="E401" i="2"/>
  <c r="A402" i="2"/>
  <c r="B402" i="2"/>
  <c r="C402" i="2"/>
  <c r="D402" i="2"/>
  <c r="E402" i="2"/>
  <c r="A403" i="2"/>
  <c r="B403" i="2"/>
  <c r="C403" i="2"/>
  <c r="D403" i="2"/>
  <c r="E403" i="2"/>
  <c r="A404" i="2"/>
  <c r="B404" i="2"/>
  <c r="C404" i="2"/>
  <c r="D404" i="2"/>
  <c r="E404" i="2"/>
  <c r="A405" i="2"/>
  <c r="B405" i="2"/>
  <c r="C405" i="2"/>
  <c r="D405" i="2"/>
  <c r="E405" i="2"/>
  <c r="A406" i="2"/>
  <c r="B406" i="2"/>
  <c r="C406" i="2"/>
  <c r="D406" i="2"/>
  <c r="E406" i="2"/>
  <c r="A407" i="2"/>
  <c r="B407" i="2"/>
  <c r="C407" i="2"/>
  <c r="D407" i="2"/>
  <c r="E407" i="2"/>
  <c r="A408" i="2"/>
  <c r="B408" i="2"/>
  <c r="C408" i="2"/>
  <c r="D408" i="2"/>
  <c r="E408" i="2"/>
  <c r="A409" i="2"/>
  <c r="B409" i="2"/>
  <c r="C409" i="2"/>
  <c r="D409" i="2"/>
  <c r="E409" i="2"/>
  <c r="A410" i="2"/>
  <c r="B410" i="2"/>
  <c r="C410" i="2"/>
  <c r="D410" i="2"/>
  <c r="E410" i="2"/>
  <c r="A411" i="2"/>
  <c r="B411" i="2"/>
  <c r="C411" i="2"/>
  <c r="D411" i="2"/>
  <c r="E411" i="2"/>
  <c r="A412" i="2"/>
  <c r="B412" i="2"/>
  <c r="C412" i="2"/>
  <c r="D412" i="2"/>
  <c r="E412" i="2"/>
  <c r="A413" i="2"/>
  <c r="B413" i="2"/>
  <c r="C413" i="2"/>
  <c r="D413" i="2"/>
  <c r="E413" i="2"/>
  <c r="A414" i="2"/>
  <c r="B414" i="2"/>
  <c r="C414" i="2"/>
  <c r="D414" i="2"/>
  <c r="E414" i="2"/>
  <c r="A415" i="2"/>
  <c r="B415" i="2"/>
  <c r="C415" i="2"/>
  <c r="D415" i="2"/>
  <c r="E415" i="2"/>
  <c r="A416" i="2"/>
  <c r="B416" i="2"/>
  <c r="C416" i="2"/>
  <c r="D416" i="2"/>
  <c r="E416" i="2"/>
  <c r="A417" i="2"/>
  <c r="B417" i="2"/>
  <c r="C417" i="2"/>
  <c r="D417" i="2"/>
  <c r="E417" i="2"/>
  <c r="A418" i="2"/>
  <c r="B418" i="2"/>
  <c r="C418" i="2"/>
  <c r="D418" i="2"/>
  <c r="E418" i="2"/>
  <c r="A419" i="2"/>
  <c r="B419" i="2"/>
  <c r="C419" i="2"/>
  <c r="D419" i="2"/>
  <c r="E419" i="2"/>
  <c r="A420" i="2"/>
  <c r="B420" i="2"/>
  <c r="C420" i="2"/>
  <c r="D420" i="2"/>
  <c r="E420" i="2"/>
  <c r="A421" i="2"/>
  <c r="B421" i="2"/>
  <c r="C421" i="2"/>
  <c r="D421" i="2"/>
  <c r="E421" i="2"/>
  <c r="A422" i="2"/>
  <c r="B422" i="2"/>
  <c r="C422" i="2"/>
  <c r="D422" i="2"/>
  <c r="E422" i="2"/>
  <c r="A423" i="2"/>
  <c r="B423" i="2"/>
  <c r="C423" i="2"/>
  <c r="D423" i="2"/>
  <c r="E423" i="2"/>
  <c r="A424" i="2"/>
  <c r="B424" i="2"/>
  <c r="C424" i="2"/>
  <c r="D424" i="2"/>
  <c r="E424" i="2"/>
  <c r="A425" i="2"/>
  <c r="B425" i="2"/>
  <c r="C425" i="2"/>
  <c r="D425" i="2"/>
  <c r="E425" i="2"/>
  <c r="A426" i="2"/>
  <c r="B426" i="2"/>
  <c r="C426" i="2"/>
  <c r="D426" i="2"/>
  <c r="E426" i="2"/>
  <c r="A427" i="2"/>
  <c r="B427" i="2"/>
  <c r="C427" i="2"/>
  <c r="D427" i="2"/>
  <c r="E427" i="2"/>
  <c r="A428" i="2"/>
  <c r="B428" i="2"/>
  <c r="C428" i="2"/>
  <c r="D428" i="2"/>
  <c r="E428" i="2"/>
  <c r="A429" i="2"/>
  <c r="B429" i="2"/>
  <c r="C429" i="2"/>
  <c r="D429" i="2"/>
  <c r="E429" i="2"/>
  <c r="A430" i="2"/>
  <c r="B430" i="2"/>
  <c r="C430" i="2"/>
  <c r="D430" i="2"/>
  <c r="E430" i="2"/>
  <c r="A431" i="2"/>
  <c r="B431" i="2"/>
  <c r="C431" i="2"/>
  <c r="D431" i="2"/>
  <c r="E431" i="2"/>
  <c r="A432" i="2"/>
  <c r="B432" i="2"/>
  <c r="C432" i="2"/>
  <c r="D432" i="2"/>
  <c r="E432" i="2"/>
  <c r="A433" i="2"/>
  <c r="B433" i="2"/>
  <c r="C433" i="2"/>
  <c r="D433" i="2"/>
  <c r="E433" i="2"/>
  <c r="A434" i="2"/>
  <c r="B434" i="2"/>
  <c r="C434" i="2"/>
  <c r="D434" i="2"/>
  <c r="E434" i="2"/>
  <c r="A435" i="2"/>
  <c r="B435" i="2"/>
  <c r="C435" i="2"/>
  <c r="D435" i="2"/>
  <c r="E435" i="2"/>
  <c r="A436" i="2"/>
  <c r="B436" i="2"/>
  <c r="C436" i="2"/>
  <c r="D436" i="2"/>
  <c r="E436" i="2"/>
  <c r="A437" i="2"/>
  <c r="B437" i="2"/>
  <c r="C437" i="2"/>
  <c r="D437" i="2"/>
  <c r="E437" i="2"/>
  <c r="A438" i="2"/>
  <c r="B438" i="2"/>
  <c r="C438" i="2"/>
  <c r="D438" i="2"/>
  <c r="E438" i="2"/>
  <c r="A439" i="2"/>
  <c r="B439" i="2"/>
  <c r="C439" i="2"/>
  <c r="D439" i="2"/>
  <c r="E439" i="2"/>
  <c r="A440" i="2"/>
  <c r="B440" i="2"/>
  <c r="C440" i="2"/>
  <c r="D440" i="2"/>
  <c r="E440" i="2"/>
  <c r="A441" i="2"/>
  <c r="B441" i="2"/>
  <c r="C441" i="2"/>
  <c r="D441" i="2"/>
  <c r="E441" i="2"/>
  <c r="A442" i="2"/>
  <c r="B442" i="2"/>
  <c r="C442" i="2"/>
  <c r="D442" i="2"/>
  <c r="E442" i="2"/>
  <c r="A443" i="2"/>
  <c r="B443" i="2"/>
  <c r="C443" i="2"/>
  <c r="D443" i="2"/>
  <c r="E443" i="2"/>
  <c r="A444" i="2"/>
  <c r="B444" i="2"/>
  <c r="C444" i="2"/>
  <c r="D444" i="2"/>
  <c r="E444" i="2"/>
  <c r="A445" i="2"/>
  <c r="B445" i="2"/>
  <c r="C445" i="2"/>
  <c r="D445" i="2"/>
  <c r="E445" i="2"/>
  <c r="A446" i="2"/>
  <c r="B446" i="2"/>
  <c r="C446" i="2"/>
  <c r="D446" i="2"/>
  <c r="E446" i="2"/>
  <c r="A447" i="2"/>
  <c r="B447" i="2"/>
  <c r="C447" i="2"/>
  <c r="D447" i="2"/>
  <c r="E447" i="2"/>
  <c r="A448" i="2"/>
  <c r="B448" i="2"/>
  <c r="C448" i="2"/>
  <c r="D448" i="2"/>
  <c r="E448" i="2"/>
  <c r="A449" i="2"/>
  <c r="B449" i="2"/>
  <c r="C449" i="2"/>
  <c r="D449" i="2"/>
  <c r="E449" i="2"/>
  <c r="A450" i="2"/>
  <c r="B450" i="2"/>
  <c r="C450" i="2"/>
  <c r="D450" i="2"/>
  <c r="E450" i="2"/>
  <c r="A451" i="2"/>
  <c r="B451" i="2"/>
  <c r="C451" i="2"/>
  <c r="D451" i="2"/>
  <c r="E451" i="2"/>
  <c r="A452" i="2"/>
  <c r="B452" i="2"/>
  <c r="C452" i="2"/>
  <c r="D452" i="2"/>
  <c r="E452" i="2"/>
  <c r="A453" i="2"/>
  <c r="B453" i="2"/>
  <c r="C453" i="2"/>
  <c r="D453" i="2"/>
  <c r="E453" i="2"/>
  <c r="A454" i="2"/>
  <c r="B454" i="2"/>
  <c r="C454" i="2"/>
  <c r="D454" i="2"/>
  <c r="E454" i="2"/>
  <c r="A455" i="2"/>
  <c r="B455" i="2"/>
  <c r="C455" i="2"/>
  <c r="D455" i="2"/>
  <c r="E455" i="2"/>
  <c r="A456" i="2"/>
  <c r="B456" i="2"/>
  <c r="C456" i="2"/>
  <c r="D456" i="2"/>
  <c r="E456" i="2"/>
  <c r="A457" i="2"/>
  <c r="B457" i="2"/>
  <c r="C457" i="2"/>
  <c r="D457" i="2"/>
  <c r="E457" i="2"/>
  <c r="A458" i="2"/>
  <c r="B458" i="2"/>
  <c r="C458" i="2"/>
  <c r="D458" i="2"/>
  <c r="E458" i="2"/>
  <c r="A459" i="2"/>
  <c r="B459" i="2"/>
  <c r="C459" i="2"/>
  <c r="D459" i="2"/>
  <c r="E459" i="2"/>
  <c r="A460" i="2"/>
  <c r="B460" i="2"/>
  <c r="C460" i="2"/>
  <c r="D460" i="2"/>
  <c r="E460" i="2"/>
  <c r="A461" i="2"/>
  <c r="B461" i="2"/>
  <c r="C461" i="2"/>
  <c r="D461" i="2"/>
  <c r="E461" i="2"/>
  <c r="A462" i="2"/>
  <c r="B462" i="2"/>
  <c r="C462" i="2"/>
  <c r="D462" i="2"/>
  <c r="E462" i="2"/>
  <c r="A463" i="2"/>
  <c r="B463" i="2"/>
  <c r="C463" i="2"/>
  <c r="D463" i="2"/>
  <c r="E463" i="2"/>
  <c r="A464" i="2"/>
  <c r="B464" i="2"/>
  <c r="C464" i="2"/>
  <c r="D464" i="2"/>
  <c r="E464" i="2"/>
  <c r="A465" i="2"/>
  <c r="B465" i="2"/>
  <c r="C465" i="2"/>
  <c r="D465" i="2"/>
  <c r="E465" i="2"/>
  <c r="A466" i="2"/>
  <c r="B466" i="2"/>
  <c r="C466" i="2"/>
  <c r="D466" i="2"/>
  <c r="E466" i="2"/>
  <c r="A467" i="2"/>
  <c r="B467" i="2"/>
  <c r="C467" i="2"/>
  <c r="D467" i="2"/>
  <c r="E467" i="2"/>
  <c r="A468" i="2"/>
  <c r="B468" i="2"/>
  <c r="C468" i="2"/>
  <c r="D468" i="2"/>
  <c r="E468" i="2"/>
  <c r="A469" i="2"/>
  <c r="B469" i="2"/>
  <c r="C469" i="2"/>
  <c r="D469" i="2"/>
  <c r="E469" i="2"/>
  <c r="A470" i="2"/>
  <c r="B470" i="2"/>
  <c r="C470" i="2"/>
  <c r="D470" i="2"/>
  <c r="E470" i="2"/>
  <c r="A471" i="2"/>
  <c r="B471" i="2"/>
  <c r="C471" i="2"/>
  <c r="D471" i="2"/>
  <c r="E471" i="2"/>
  <c r="A472" i="2"/>
  <c r="B472" i="2"/>
  <c r="C472" i="2"/>
  <c r="D472" i="2"/>
  <c r="E472" i="2"/>
  <c r="A473" i="2"/>
  <c r="B473" i="2"/>
  <c r="C473" i="2"/>
  <c r="D473" i="2"/>
  <c r="E473" i="2"/>
  <c r="A474" i="2"/>
  <c r="B474" i="2"/>
  <c r="C474" i="2"/>
  <c r="D474" i="2"/>
  <c r="E474" i="2"/>
  <c r="A475" i="2"/>
  <c r="B475" i="2"/>
  <c r="C475" i="2"/>
  <c r="D475" i="2"/>
  <c r="E475" i="2"/>
  <c r="A476" i="2"/>
  <c r="B476" i="2"/>
  <c r="C476" i="2"/>
  <c r="D476" i="2"/>
  <c r="E476" i="2"/>
  <c r="A477" i="2"/>
  <c r="B477" i="2"/>
  <c r="C477" i="2"/>
  <c r="D477" i="2"/>
  <c r="E477" i="2"/>
  <c r="A478" i="2"/>
  <c r="B478" i="2"/>
  <c r="C478" i="2"/>
  <c r="D478" i="2"/>
  <c r="E478" i="2"/>
  <c r="A479" i="2"/>
  <c r="B479" i="2"/>
  <c r="C479" i="2"/>
  <c r="D479" i="2"/>
  <c r="E479" i="2"/>
  <c r="A480" i="2"/>
  <c r="B480" i="2"/>
  <c r="C480" i="2"/>
  <c r="D480" i="2"/>
  <c r="E480" i="2"/>
  <c r="A481" i="2"/>
  <c r="B481" i="2"/>
  <c r="C481" i="2"/>
  <c r="D481" i="2"/>
  <c r="E481" i="2"/>
  <c r="A482" i="2"/>
  <c r="B482" i="2"/>
  <c r="C482" i="2"/>
  <c r="D482" i="2"/>
  <c r="E482" i="2"/>
  <c r="A483" i="2"/>
  <c r="B483" i="2"/>
  <c r="C483" i="2"/>
  <c r="D483" i="2"/>
  <c r="E483" i="2"/>
  <c r="A484" i="2"/>
  <c r="B484" i="2"/>
  <c r="C484" i="2"/>
  <c r="D484" i="2"/>
  <c r="E484" i="2"/>
  <c r="A485" i="2"/>
  <c r="B485" i="2"/>
  <c r="C485" i="2"/>
  <c r="D485" i="2"/>
  <c r="E485" i="2"/>
  <c r="A486" i="2"/>
  <c r="B486" i="2"/>
  <c r="C486" i="2"/>
  <c r="D486" i="2"/>
  <c r="E486" i="2"/>
  <c r="A487" i="2"/>
  <c r="B487" i="2"/>
  <c r="C487" i="2"/>
  <c r="D487" i="2"/>
  <c r="E487" i="2"/>
  <c r="A488" i="2"/>
  <c r="B488" i="2"/>
  <c r="C488" i="2"/>
  <c r="D488" i="2"/>
  <c r="E488" i="2"/>
  <c r="A489" i="2"/>
  <c r="B489" i="2"/>
  <c r="C489" i="2"/>
  <c r="D489" i="2"/>
  <c r="E489" i="2"/>
  <c r="A490" i="2"/>
  <c r="B490" i="2"/>
  <c r="C490" i="2"/>
  <c r="D490" i="2"/>
  <c r="E490" i="2"/>
  <c r="A491" i="2"/>
  <c r="B491" i="2"/>
  <c r="C491" i="2"/>
  <c r="D491" i="2"/>
  <c r="E491" i="2"/>
  <c r="A492" i="2"/>
  <c r="B492" i="2"/>
  <c r="C492" i="2"/>
  <c r="D492" i="2"/>
  <c r="E492" i="2"/>
  <c r="A493" i="2"/>
  <c r="B493" i="2"/>
  <c r="C493" i="2"/>
  <c r="D493" i="2"/>
  <c r="E493" i="2"/>
  <c r="A494" i="2"/>
  <c r="B494" i="2"/>
  <c r="C494" i="2"/>
  <c r="D494" i="2"/>
  <c r="E494" i="2"/>
  <c r="A495" i="2"/>
  <c r="B495" i="2"/>
  <c r="C495" i="2"/>
  <c r="D495" i="2"/>
  <c r="E495" i="2"/>
  <c r="A496" i="2"/>
  <c r="B496" i="2"/>
  <c r="C496" i="2"/>
  <c r="D496" i="2"/>
  <c r="E496" i="2"/>
  <c r="A497" i="2"/>
  <c r="B497" i="2"/>
  <c r="C497" i="2"/>
  <c r="D497" i="2"/>
  <c r="E497" i="2"/>
  <c r="A498" i="2"/>
  <c r="B498" i="2"/>
  <c r="C498" i="2"/>
  <c r="D498" i="2"/>
  <c r="E498" i="2"/>
  <c r="A499" i="2"/>
  <c r="B499" i="2"/>
  <c r="C499" i="2"/>
  <c r="D499" i="2"/>
  <c r="E499" i="2"/>
  <c r="A500" i="2"/>
  <c r="B500" i="2"/>
  <c r="C500" i="2"/>
  <c r="D500" i="2"/>
  <c r="E500" i="2"/>
  <c r="A501" i="2"/>
  <c r="B501" i="2"/>
  <c r="C501" i="2"/>
  <c r="D501" i="2"/>
  <c r="E501" i="2"/>
  <c r="A502" i="2"/>
  <c r="B502" i="2"/>
  <c r="C502" i="2"/>
  <c r="D502" i="2"/>
  <c r="E502" i="2"/>
  <c r="A503" i="2"/>
  <c r="B503" i="2"/>
  <c r="C503" i="2"/>
  <c r="D503" i="2"/>
  <c r="E503" i="2"/>
  <c r="A504" i="2"/>
  <c r="B504" i="2"/>
  <c r="C504" i="2"/>
  <c r="D504" i="2"/>
  <c r="E504" i="2"/>
  <c r="A505" i="2"/>
  <c r="B505" i="2"/>
  <c r="C505" i="2"/>
  <c r="D505" i="2"/>
  <c r="E505" i="2"/>
  <c r="A506" i="2"/>
  <c r="B506" i="2"/>
  <c r="C506" i="2"/>
  <c r="D506" i="2"/>
  <c r="E506" i="2"/>
  <c r="A507" i="2"/>
  <c r="B507" i="2"/>
  <c r="C507" i="2"/>
  <c r="D507" i="2"/>
  <c r="E507" i="2"/>
  <c r="A508" i="2"/>
  <c r="B508" i="2"/>
  <c r="C508" i="2"/>
  <c r="D508" i="2"/>
  <c r="E508" i="2"/>
  <c r="A509" i="2"/>
  <c r="B509" i="2"/>
  <c r="C509" i="2"/>
  <c r="D509" i="2"/>
  <c r="E509" i="2"/>
  <c r="A510" i="2"/>
  <c r="B510" i="2"/>
  <c r="C510" i="2"/>
  <c r="D510" i="2"/>
  <c r="E510" i="2"/>
  <c r="A511" i="2"/>
  <c r="B511" i="2"/>
  <c r="C511" i="2"/>
  <c r="D511" i="2"/>
  <c r="E511" i="2"/>
  <c r="A512" i="2"/>
  <c r="B512" i="2"/>
  <c r="C512" i="2"/>
  <c r="D512" i="2"/>
  <c r="E512" i="2"/>
  <c r="A513" i="2"/>
  <c r="B513" i="2"/>
  <c r="C513" i="2"/>
  <c r="D513" i="2"/>
  <c r="E513" i="2"/>
  <c r="A514" i="2"/>
  <c r="B514" i="2"/>
  <c r="C514" i="2"/>
  <c r="D514" i="2"/>
  <c r="E514" i="2"/>
  <c r="A515" i="2"/>
  <c r="B515" i="2"/>
  <c r="C515" i="2"/>
  <c r="D515" i="2"/>
  <c r="E515" i="2"/>
  <c r="A516" i="2"/>
  <c r="B516" i="2"/>
  <c r="C516" i="2"/>
  <c r="D516" i="2"/>
  <c r="E516" i="2"/>
  <c r="A517" i="2"/>
  <c r="B517" i="2"/>
  <c r="C517" i="2"/>
  <c r="D517" i="2"/>
  <c r="E517" i="2"/>
  <c r="A518" i="2"/>
  <c r="B518" i="2"/>
  <c r="C518" i="2"/>
  <c r="D518" i="2"/>
  <c r="E518" i="2"/>
  <c r="A519" i="2"/>
  <c r="B519" i="2"/>
  <c r="C519" i="2"/>
  <c r="D519" i="2"/>
  <c r="E519" i="2"/>
  <c r="A520" i="2"/>
  <c r="B520" i="2"/>
  <c r="C520" i="2"/>
  <c r="D520" i="2"/>
  <c r="E520" i="2"/>
  <c r="A521" i="2"/>
  <c r="B521" i="2"/>
  <c r="C521" i="2"/>
  <c r="D521" i="2"/>
  <c r="E521" i="2"/>
  <c r="A522" i="2"/>
  <c r="B522" i="2"/>
  <c r="C522" i="2"/>
  <c r="D522" i="2"/>
  <c r="E522" i="2"/>
  <c r="A523" i="2"/>
  <c r="B523" i="2"/>
  <c r="C523" i="2"/>
  <c r="D523" i="2"/>
  <c r="E523" i="2"/>
  <c r="A524" i="2"/>
  <c r="B524" i="2"/>
  <c r="C524" i="2"/>
  <c r="D524" i="2"/>
  <c r="E524" i="2"/>
  <c r="A525" i="2"/>
  <c r="B525" i="2"/>
  <c r="C525" i="2"/>
  <c r="D525" i="2"/>
  <c r="E525" i="2"/>
  <c r="A526" i="2"/>
  <c r="B526" i="2"/>
  <c r="C526" i="2"/>
  <c r="D526" i="2"/>
  <c r="E526" i="2"/>
  <c r="A527" i="2"/>
  <c r="B527" i="2"/>
  <c r="C527" i="2"/>
  <c r="D527" i="2"/>
  <c r="E527" i="2"/>
  <c r="A528" i="2"/>
  <c r="B528" i="2"/>
  <c r="C528" i="2"/>
  <c r="D528" i="2"/>
  <c r="E528" i="2"/>
  <c r="A529" i="2"/>
  <c r="B529" i="2"/>
  <c r="C529" i="2"/>
  <c r="D529" i="2"/>
  <c r="E529" i="2"/>
  <c r="A530" i="2"/>
  <c r="B530" i="2"/>
  <c r="C530" i="2"/>
  <c r="D530" i="2"/>
  <c r="E530" i="2"/>
  <c r="A531" i="2"/>
  <c r="B531" i="2"/>
  <c r="C531" i="2"/>
  <c r="D531" i="2"/>
  <c r="E531" i="2"/>
  <c r="A532" i="2"/>
  <c r="B532" i="2"/>
  <c r="C532" i="2"/>
  <c r="D532" i="2"/>
  <c r="E532" i="2"/>
  <c r="A533" i="2"/>
  <c r="B533" i="2"/>
  <c r="C533" i="2"/>
  <c r="D533" i="2"/>
  <c r="E533" i="2"/>
  <c r="A534" i="2"/>
  <c r="B534" i="2"/>
  <c r="C534" i="2"/>
  <c r="D534" i="2"/>
  <c r="E534" i="2"/>
  <c r="A535" i="2"/>
  <c r="B535" i="2"/>
  <c r="C535" i="2"/>
  <c r="D535" i="2"/>
  <c r="E535" i="2"/>
  <c r="A536" i="2"/>
  <c r="B536" i="2"/>
  <c r="C536" i="2"/>
  <c r="D536" i="2"/>
  <c r="E536" i="2"/>
  <c r="A537" i="2"/>
  <c r="B537" i="2"/>
  <c r="C537" i="2"/>
  <c r="D537" i="2"/>
  <c r="E537" i="2"/>
  <c r="A538" i="2"/>
  <c r="B538" i="2"/>
  <c r="C538" i="2"/>
  <c r="D538" i="2"/>
  <c r="E538" i="2"/>
  <c r="A539" i="2"/>
  <c r="B539" i="2"/>
  <c r="C539" i="2"/>
  <c r="D539" i="2"/>
  <c r="E539" i="2"/>
  <c r="A540" i="2"/>
  <c r="B540" i="2"/>
  <c r="C540" i="2"/>
  <c r="D540" i="2"/>
  <c r="E540" i="2"/>
  <c r="A541" i="2"/>
  <c r="B541" i="2"/>
  <c r="C541" i="2"/>
  <c r="D541" i="2"/>
  <c r="E541" i="2"/>
  <c r="A542" i="2"/>
  <c r="B542" i="2"/>
  <c r="C542" i="2"/>
  <c r="D542" i="2"/>
  <c r="E542" i="2"/>
  <c r="A543" i="2"/>
  <c r="B543" i="2"/>
  <c r="C543" i="2"/>
  <c r="D543" i="2"/>
  <c r="E543" i="2"/>
  <c r="A544" i="2"/>
  <c r="B544" i="2"/>
  <c r="C544" i="2"/>
  <c r="D544" i="2"/>
  <c r="E544" i="2"/>
  <c r="A545" i="2"/>
  <c r="B545" i="2"/>
  <c r="C545" i="2"/>
  <c r="D545" i="2"/>
  <c r="E545" i="2"/>
  <c r="A546" i="2"/>
  <c r="B546" i="2"/>
  <c r="C546" i="2"/>
  <c r="D546" i="2"/>
  <c r="E546" i="2"/>
  <c r="A547" i="2"/>
  <c r="B547" i="2"/>
  <c r="C547" i="2"/>
  <c r="D547" i="2"/>
  <c r="E547" i="2"/>
  <c r="A548" i="2"/>
  <c r="B548" i="2"/>
  <c r="C548" i="2"/>
  <c r="D548" i="2"/>
  <c r="E548" i="2"/>
  <c r="A549" i="2"/>
  <c r="B549" i="2"/>
  <c r="C549" i="2"/>
  <c r="D549" i="2"/>
  <c r="E549" i="2"/>
  <c r="A550" i="2"/>
  <c r="B550" i="2"/>
  <c r="C550" i="2"/>
  <c r="D550" i="2"/>
  <c r="E550" i="2"/>
  <c r="A551" i="2"/>
  <c r="B551" i="2"/>
  <c r="C551" i="2"/>
  <c r="D551" i="2"/>
  <c r="E551" i="2"/>
  <c r="A552" i="2"/>
  <c r="B552" i="2"/>
  <c r="C552" i="2"/>
  <c r="D552" i="2"/>
  <c r="E552" i="2"/>
  <c r="A553" i="2"/>
  <c r="B553" i="2"/>
  <c r="C553" i="2"/>
  <c r="D553" i="2"/>
  <c r="E553" i="2"/>
  <c r="A554" i="2"/>
  <c r="B554" i="2"/>
  <c r="C554" i="2"/>
  <c r="D554" i="2"/>
  <c r="E554" i="2"/>
  <c r="A555" i="2"/>
  <c r="B555" i="2"/>
  <c r="C555" i="2"/>
  <c r="D555" i="2"/>
  <c r="E555" i="2"/>
  <c r="A556" i="2"/>
  <c r="B556" i="2"/>
  <c r="C556" i="2"/>
  <c r="D556" i="2"/>
  <c r="E556" i="2"/>
  <c r="A557" i="2"/>
  <c r="B557" i="2"/>
  <c r="C557" i="2"/>
  <c r="D557" i="2"/>
  <c r="E557" i="2"/>
  <c r="A558" i="2"/>
  <c r="B558" i="2"/>
  <c r="C558" i="2"/>
  <c r="D558" i="2"/>
  <c r="E558" i="2"/>
  <c r="A559" i="2"/>
  <c r="B559" i="2"/>
  <c r="C559" i="2"/>
  <c r="D559" i="2"/>
  <c r="E559" i="2"/>
  <c r="A560" i="2"/>
  <c r="B560" i="2"/>
  <c r="C560" i="2"/>
  <c r="D560" i="2"/>
  <c r="E560" i="2"/>
  <c r="A561" i="2"/>
  <c r="B561" i="2"/>
  <c r="C561" i="2"/>
  <c r="D561" i="2"/>
  <c r="E561" i="2"/>
  <c r="A562" i="2"/>
  <c r="B562" i="2"/>
  <c r="C562" i="2"/>
  <c r="D562" i="2"/>
  <c r="E562" i="2"/>
  <c r="A563" i="2"/>
  <c r="B563" i="2"/>
  <c r="C563" i="2"/>
  <c r="D563" i="2"/>
  <c r="E563" i="2"/>
  <c r="A564" i="2"/>
  <c r="B564" i="2"/>
  <c r="C564" i="2"/>
  <c r="D564" i="2"/>
  <c r="E564" i="2"/>
  <c r="A565" i="2"/>
  <c r="B565" i="2"/>
  <c r="C565" i="2"/>
  <c r="D565" i="2"/>
  <c r="E565" i="2"/>
  <c r="A566" i="2"/>
  <c r="B566" i="2"/>
  <c r="C566" i="2"/>
  <c r="D566" i="2"/>
  <c r="E566" i="2"/>
  <c r="A567" i="2"/>
  <c r="B567" i="2"/>
  <c r="C567" i="2"/>
  <c r="D567" i="2"/>
  <c r="E567" i="2"/>
  <c r="A568" i="2"/>
  <c r="B568" i="2"/>
  <c r="C568" i="2"/>
  <c r="D568" i="2"/>
  <c r="E568" i="2"/>
  <c r="A569" i="2"/>
  <c r="B569" i="2"/>
  <c r="C569" i="2"/>
  <c r="D569" i="2"/>
  <c r="E569" i="2"/>
  <c r="A570" i="2"/>
  <c r="B570" i="2"/>
  <c r="C570" i="2"/>
  <c r="D570" i="2"/>
  <c r="E570" i="2"/>
  <c r="A571" i="2"/>
  <c r="B571" i="2"/>
  <c r="C571" i="2"/>
  <c r="D571" i="2"/>
  <c r="E571" i="2"/>
  <c r="A572" i="2"/>
  <c r="B572" i="2"/>
  <c r="C572" i="2"/>
  <c r="D572" i="2"/>
  <c r="E572" i="2"/>
  <c r="A573" i="2"/>
  <c r="B573" i="2"/>
  <c r="C573" i="2"/>
  <c r="D573" i="2"/>
  <c r="E573" i="2"/>
  <c r="A574" i="2"/>
  <c r="B574" i="2"/>
  <c r="C574" i="2"/>
  <c r="D574" i="2"/>
  <c r="E574" i="2"/>
  <c r="A575" i="2"/>
  <c r="B575" i="2"/>
  <c r="C575" i="2"/>
  <c r="D575" i="2"/>
  <c r="E575" i="2"/>
  <c r="A576" i="2"/>
  <c r="B576" i="2"/>
  <c r="C576" i="2"/>
  <c r="D576" i="2"/>
  <c r="E576" i="2"/>
  <c r="A577" i="2"/>
  <c r="B577" i="2"/>
  <c r="C577" i="2"/>
  <c r="D577" i="2"/>
  <c r="E577" i="2"/>
  <c r="A578" i="2"/>
  <c r="B578" i="2"/>
  <c r="C578" i="2"/>
  <c r="D578" i="2"/>
  <c r="E578" i="2"/>
  <c r="A579" i="2"/>
  <c r="B579" i="2"/>
  <c r="C579" i="2"/>
  <c r="D579" i="2"/>
  <c r="E579" i="2"/>
  <c r="A580" i="2"/>
  <c r="B580" i="2"/>
  <c r="C580" i="2"/>
  <c r="D580" i="2"/>
  <c r="E580" i="2"/>
  <c r="A581" i="2"/>
  <c r="B581" i="2"/>
  <c r="C581" i="2"/>
  <c r="D581" i="2"/>
  <c r="E581" i="2"/>
  <c r="A582" i="2"/>
  <c r="B582" i="2"/>
  <c r="C582" i="2"/>
  <c r="D582" i="2"/>
  <c r="E582" i="2"/>
  <c r="A583" i="2"/>
  <c r="B583" i="2"/>
  <c r="C583" i="2"/>
  <c r="D583" i="2"/>
  <c r="E583" i="2"/>
  <c r="A584" i="2"/>
  <c r="B584" i="2"/>
  <c r="C584" i="2"/>
  <c r="D584" i="2"/>
  <c r="E584" i="2"/>
  <c r="A585" i="2"/>
  <c r="B585" i="2"/>
  <c r="C585" i="2"/>
  <c r="D585" i="2"/>
  <c r="E585" i="2"/>
  <c r="A586" i="2"/>
  <c r="B586" i="2"/>
  <c r="C586" i="2"/>
  <c r="D586" i="2"/>
  <c r="E586" i="2"/>
  <c r="A587" i="2"/>
  <c r="B587" i="2"/>
  <c r="C587" i="2"/>
  <c r="D587" i="2"/>
  <c r="E587" i="2"/>
  <c r="A588" i="2"/>
  <c r="B588" i="2"/>
  <c r="C588" i="2"/>
  <c r="D588" i="2"/>
  <c r="E588" i="2"/>
  <c r="A589" i="2"/>
  <c r="B589" i="2"/>
  <c r="C589" i="2"/>
  <c r="D589" i="2"/>
  <c r="E589" i="2"/>
  <c r="A590" i="2"/>
  <c r="B590" i="2"/>
  <c r="C590" i="2"/>
  <c r="D590" i="2"/>
  <c r="E590" i="2"/>
  <c r="A591" i="2"/>
  <c r="B591" i="2"/>
  <c r="C591" i="2"/>
  <c r="D591" i="2"/>
  <c r="E591" i="2"/>
  <c r="A592" i="2"/>
  <c r="B592" i="2"/>
  <c r="C592" i="2"/>
  <c r="D592" i="2"/>
  <c r="E592" i="2"/>
  <c r="A593" i="2"/>
  <c r="B593" i="2"/>
  <c r="C593" i="2"/>
  <c r="D593" i="2"/>
  <c r="E593" i="2"/>
  <c r="A594" i="2"/>
  <c r="B594" i="2"/>
  <c r="C594" i="2"/>
  <c r="D594" i="2"/>
  <c r="E594" i="2"/>
  <c r="A595" i="2"/>
  <c r="B595" i="2"/>
  <c r="C595" i="2"/>
  <c r="D595" i="2"/>
  <c r="E595" i="2"/>
  <c r="A596" i="2"/>
  <c r="B596" i="2"/>
  <c r="C596" i="2"/>
  <c r="D596" i="2"/>
  <c r="E596" i="2"/>
  <c r="A597" i="2"/>
  <c r="B597" i="2"/>
  <c r="C597" i="2"/>
  <c r="D597" i="2"/>
  <c r="E597" i="2"/>
  <c r="A598" i="2"/>
  <c r="B598" i="2"/>
  <c r="C598" i="2"/>
  <c r="D598" i="2"/>
  <c r="E598" i="2"/>
  <c r="A599" i="2"/>
  <c r="B599" i="2"/>
  <c r="C599" i="2"/>
  <c r="D599" i="2"/>
  <c r="E599" i="2"/>
  <c r="A600" i="2"/>
  <c r="B600" i="2"/>
  <c r="C600" i="2"/>
  <c r="D600" i="2"/>
  <c r="E600" i="2"/>
  <c r="A601" i="2"/>
  <c r="B601" i="2"/>
  <c r="C601" i="2"/>
  <c r="D601" i="2"/>
  <c r="E601" i="2"/>
  <c r="A602" i="2"/>
  <c r="B602" i="2"/>
  <c r="C602" i="2"/>
  <c r="D602" i="2"/>
  <c r="E602" i="2"/>
  <c r="A603" i="2"/>
  <c r="B603" i="2"/>
  <c r="C603" i="2"/>
  <c r="D603" i="2"/>
  <c r="E603" i="2"/>
  <c r="A604" i="2"/>
  <c r="B604" i="2"/>
  <c r="C604" i="2"/>
  <c r="D604" i="2"/>
  <c r="E604" i="2"/>
  <c r="A605" i="2"/>
  <c r="B605" i="2"/>
  <c r="C605" i="2"/>
  <c r="D605" i="2"/>
  <c r="E605" i="2"/>
  <c r="A606" i="2"/>
  <c r="B606" i="2"/>
  <c r="C606" i="2"/>
  <c r="D606" i="2"/>
  <c r="E606" i="2"/>
  <c r="A607" i="2"/>
  <c r="B607" i="2"/>
  <c r="C607" i="2"/>
  <c r="D607" i="2"/>
  <c r="E607" i="2"/>
  <c r="A608" i="2"/>
  <c r="B608" i="2"/>
  <c r="C608" i="2"/>
  <c r="D608" i="2"/>
  <c r="E608" i="2"/>
  <c r="A609" i="2"/>
  <c r="B609" i="2"/>
  <c r="C609" i="2"/>
  <c r="D609" i="2"/>
  <c r="E609" i="2"/>
  <c r="A610" i="2"/>
  <c r="B610" i="2"/>
  <c r="C610" i="2"/>
  <c r="D610" i="2"/>
  <c r="E610" i="2"/>
  <c r="A611" i="2"/>
  <c r="B611" i="2"/>
  <c r="C611" i="2"/>
  <c r="D611" i="2"/>
  <c r="E611" i="2"/>
  <c r="A612" i="2"/>
  <c r="B612" i="2"/>
  <c r="C612" i="2"/>
  <c r="D612" i="2"/>
  <c r="E612" i="2"/>
  <c r="A613" i="2"/>
  <c r="B613" i="2"/>
  <c r="C613" i="2"/>
  <c r="D613" i="2"/>
  <c r="E613" i="2"/>
  <c r="A614" i="2"/>
  <c r="B614" i="2"/>
  <c r="C614" i="2"/>
  <c r="D614" i="2"/>
  <c r="E614" i="2"/>
  <c r="A615" i="2"/>
  <c r="B615" i="2"/>
  <c r="C615" i="2"/>
  <c r="D615" i="2"/>
  <c r="E615" i="2"/>
  <c r="A616" i="2"/>
  <c r="B616" i="2"/>
  <c r="C616" i="2"/>
  <c r="D616" i="2"/>
  <c r="E616" i="2"/>
  <c r="A617" i="2"/>
  <c r="B617" i="2"/>
  <c r="C617" i="2"/>
  <c r="D617" i="2"/>
  <c r="E617" i="2"/>
  <c r="A618" i="2"/>
  <c r="B618" i="2"/>
  <c r="C618" i="2"/>
  <c r="D618" i="2"/>
  <c r="E618" i="2"/>
  <c r="A619" i="2"/>
  <c r="B619" i="2"/>
  <c r="C619" i="2"/>
  <c r="D619" i="2"/>
  <c r="E619" i="2"/>
  <c r="A620" i="2"/>
  <c r="B620" i="2"/>
  <c r="C620" i="2"/>
  <c r="D620" i="2"/>
  <c r="E620" i="2"/>
  <c r="A621" i="2"/>
  <c r="B621" i="2"/>
  <c r="C621" i="2"/>
  <c r="D621" i="2"/>
  <c r="E621" i="2"/>
  <c r="A622" i="2"/>
  <c r="B622" i="2"/>
  <c r="C622" i="2"/>
  <c r="D622" i="2"/>
  <c r="E622" i="2"/>
  <c r="A623" i="2"/>
  <c r="B623" i="2"/>
  <c r="C623" i="2"/>
  <c r="D623" i="2"/>
  <c r="E623" i="2"/>
  <c r="A624" i="2"/>
  <c r="B624" i="2"/>
  <c r="C624" i="2"/>
  <c r="D624" i="2"/>
  <c r="E624" i="2"/>
  <c r="A625" i="2"/>
  <c r="B625" i="2"/>
  <c r="C625" i="2"/>
  <c r="D625" i="2"/>
  <c r="E625" i="2"/>
  <c r="A626" i="2"/>
  <c r="B626" i="2"/>
  <c r="C626" i="2"/>
  <c r="D626" i="2"/>
  <c r="E626" i="2"/>
  <c r="A627" i="2"/>
  <c r="B627" i="2"/>
  <c r="C627" i="2"/>
  <c r="D627" i="2"/>
  <c r="E627" i="2"/>
  <c r="A628" i="2"/>
  <c r="B628" i="2"/>
  <c r="C628" i="2"/>
  <c r="D628" i="2"/>
  <c r="E628" i="2"/>
  <c r="A629" i="2"/>
  <c r="B629" i="2"/>
  <c r="C629" i="2"/>
  <c r="D629" i="2"/>
  <c r="E629" i="2"/>
  <c r="A630" i="2"/>
  <c r="B630" i="2"/>
  <c r="C630" i="2"/>
  <c r="D630" i="2"/>
  <c r="E630" i="2"/>
  <c r="A631" i="2"/>
  <c r="B631" i="2"/>
  <c r="C631" i="2"/>
  <c r="D631" i="2"/>
  <c r="E631" i="2"/>
  <c r="A632" i="2"/>
  <c r="B632" i="2"/>
  <c r="C632" i="2"/>
  <c r="D632" i="2"/>
  <c r="E632" i="2"/>
  <c r="A633" i="2"/>
  <c r="B633" i="2"/>
  <c r="C633" i="2"/>
  <c r="D633" i="2"/>
  <c r="E633" i="2"/>
  <c r="A634" i="2"/>
  <c r="B634" i="2"/>
  <c r="C634" i="2"/>
  <c r="D634" i="2"/>
  <c r="E634" i="2"/>
  <c r="A635" i="2"/>
  <c r="B635" i="2"/>
  <c r="C635" i="2"/>
  <c r="D635" i="2"/>
  <c r="E635" i="2"/>
  <c r="A636" i="2"/>
  <c r="B636" i="2"/>
  <c r="C636" i="2"/>
  <c r="D636" i="2"/>
  <c r="E636" i="2"/>
  <c r="A637" i="2"/>
  <c r="B637" i="2"/>
  <c r="C637" i="2"/>
  <c r="D637" i="2"/>
  <c r="E637" i="2"/>
  <c r="A638" i="2"/>
  <c r="B638" i="2"/>
  <c r="C638" i="2"/>
  <c r="D638" i="2"/>
  <c r="E638" i="2"/>
  <c r="A639" i="2"/>
  <c r="B639" i="2"/>
  <c r="C639" i="2"/>
  <c r="D639" i="2"/>
  <c r="E639" i="2"/>
  <c r="A640" i="2"/>
  <c r="B640" i="2"/>
  <c r="C640" i="2"/>
  <c r="D640" i="2"/>
  <c r="E640" i="2"/>
  <c r="A641" i="2"/>
  <c r="B641" i="2"/>
  <c r="C641" i="2"/>
  <c r="D641" i="2"/>
  <c r="E641" i="2"/>
  <c r="A642" i="2"/>
  <c r="B642" i="2"/>
  <c r="C642" i="2"/>
  <c r="D642" i="2"/>
  <c r="E642" i="2"/>
  <c r="A643" i="2"/>
  <c r="B643" i="2"/>
  <c r="C643" i="2"/>
  <c r="D643" i="2"/>
  <c r="E643" i="2"/>
  <c r="A644" i="2"/>
  <c r="B644" i="2"/>
  <c r="C644" i="2"/>
  <c r="D644" i="2"/>
  <c r="E644" i="2"/>
  <c r="A645" i="2"/>
  <c r="B645" i="2"/>
  <c r="C645" i="2"/>
  <c r="D645" i="2"/>
  <c r="E645" i="2"/>
  <c r="A646" i="2"/>
  <c r="B646" i="2"/>
  <c r="C646" i="2"/>
  <c r="D646" i="2"/>
  <c r="E646" i="2"/>
  <c r="A647" i="2"/>
  <c r="B647" i="2"/>
  <c r="C647" i="2"/>
  <c r="D647" i="2"/>
  <c r="E647" i="2"/>
  <c r="A648" i="2"/>
  <c r="B648" i="2"/>
  <c r="C648" i="2"/>
  <c r="D648" i="2"/>
  <c r="E648" i="2"/>
  <c r="A649" i="2"/>
  <c r="B649" i="2"/>
  <c r="C649" i="2"/>
  <c r="D649" i="2"/>
  <c r="E649" i="2"/>
  <c r="A650" i="2"/>
  <c r="B650" i="2"/>
  <c r="C650" i="2"/>
  <c r="D650" i="2"/>
  <c r="E650" i="2"/>
  <c r="A651" i="2"/>
  <c r="B651" i="2"/>
  <c r="C651" i="2"/>
  <c r="D651" i="2"/>
  <c r="E651" i="2"/>
  <c r="A652" i="2"/>
  <c r="B652" i="2"/>
  <c r="C652" i="2"/>
  <c r="D652" i="2"/>
  <c r="E652" i="2"/>
  <c r="A653" i="2"/>
  <c r="B653" i="2"/>
  <c r="C653" i="2"/>
  <c r="D653" i="2"/>
  <c r="E653" i="2"/>
  <c r="A654" i="2"/>
  <c r="B654" i="2"/>
  <c r="C654" i="2"/>
  <c r="D654" i="2"/>
  <c r="E654" i="2"/>
  <c r="A655" i="2"/>
  <c r="B655" i="2"/>
  <c r="C655" i="2"/>
  <c r="D655" i="2"/>
  <c r="E655" i="2"/>
  <c r="A656" i="2"/>
  <c r="B656" i="2"/>
  <c r="C656" i="2"/>
  <c r="D656" i="2"/>
  <c r="E656" i="2"/>
  <c r="A657" i="2"/>
  <c r="B657" i="2"/>
  <c r="C657" i="2"/>
  <c r="D657" i="2"/>
  <c r="E657" i="2"/>
  <c r="A658" i="2"/>
  <c r="B658" i="2"/>
  <c r="C658" i="2"/>
  <c r="D658" i="2"/>
  <c r="E658" i="2"/>
  <c r="A659" i="2"/>
  <c r="B659" i="2"/>
  <c r="C659" i="2"/>
  <c r="D659" i="2"/>
  <c r="E659" i="2"/>
  <c r="A660" i="2"/>
  <c r="B660" i="2"/>
  <c r="C660" i="2"/>
  <c r="D660" i="2"/>
  <c r="E660" i="2"/>
  <c r="A661" i="2"/>
  <c r="B661" i="2"/>
  <c r="C661" i="2"/>
  <c r="D661" i="2"/>
  <c r="E661" i="2"/>
  <c r="A662" i="2"/>
  <c r="B662" i="2"/>
  <c r="C662" i="2"/>
  <c r="D662" i="2"/>
  <c r="E662" i="2"/>
  <c r="A663" i="2"/>
  <c r="B663" i="2"/>
  <c r="C663" i="2"/>
  <c r="D663" i="2"/>
  <c r="E663" i="2"/>
  <c r="A664" i="2"/>
  <c r="B664" i="2"/>
  <c r="C664" i="2"/>
  <c r="D664" i="2"/>
  <c r="E664" i="2"/>
  <c r="A665" i="2"/>
  <c r="B665" i="2"/>
  <c r="C665" i="2"/>
  <c r="D665" i="2"/>
  <c r="E665" i="2"/>
  <c r="A666" i="2"/>
  <c r="B666" i="2"/>
  <c r="C666" i="2"/>
  <c r="D666" i="2"/>
  <c r="E666" i="2"/>
  <c r="A667" i="2"/>
  <c r="B667" i="2"/>
  <c r="C667" i="2"/>
  <c r="D667" i="2"/>
  <c r="E667" i="2"/>
  <c r="A668" i="2"/>
  <c r="B668" i="2"/>
  <c r="C668" i="2"/>
  <c r="D668" i="2"/>
  <c r="E668" i="2"/>
  <c r="A669" i="2"/>
  <c r="B669" i="2"/>
  <c r="C669" i="2"/>
  <c r="D669" i="2"/>
  <c r="E669" i="2"/>
  <c r="A670" i="2"/>
  <c r="B670" i="2"/>
  <c r="C670" i="2"/>
  <c r="D670" i="2"/>
  <c r="E670" i="2"/>
  <c r="A671" i="2"/>
  <c r="B671" i="2"/>
  <c r="C671" i="2"/>
  <c r="D671" i="2"/>
  <c r="E671" i="2"/>
  <c r="A672" i="2"/>
  <c r="B672" i="2"/>
  <c r="C672" i="2"/>
  <c r="D672" i="2"/>
  <c r="E672" i="2"/>
  <c r="A673" i="2"/>
  <c r="B673" i="2"/>
  <c r="C673" i="2"/>
  <c r="D673" i="2"/>
  <c r="E673" i="2"/>
  <c r="A674" i="2"/>
  <c r="B674" i="2"/>
  <c r="C674" i="2"/>
  <c r="D674" i="2"/>
  <c r="E674" i="2"/>
  <c r="A675" i="2"/>
  <c r="B675" i="2"/>
  <c r="C675" i="2"/>
  <c r="D675" i="2"/>
  <c r="E675" i="2"/>
  <c r="A676" i="2"/>
  <c r="B676" i="2"/>
  <c r="C676" i="2"/>
  <c r="D676" i="2"/>
  <c r="E676" i="2"/>
  <c r="A677" i="2"/>
  <c r="B677" i="2"/>
  <c r="C677" i="2"/>
  <c r="D677" i="2"/>
  <c r="E677" i="2"/>
  <c r="A678" i="2"/>
  <c r="B678" i="2"/>
  <c r="C678" i="2"/>
  <c r="D678" i="2"/>
  <c r="E678" i="2"/>
  <c r="A679" i="2"/>
  <c r="B679" i="2"/>
  <c r="C679" i="2"/>
  <c r="D679" i="2"/>
  <c r="E679" i="2"/>
  <c r="A680" i="2"/>
  <c r="B680" i="2"/>
  <c r="C680" i="2"/>
  <c r="D680" i="2"/>
  <c r="E680" i="2"/>
  <c r="A681" i="2"/>
  <c r="B681" i="2"/>
  <c r="C681" i="2"/>
  <c r="D681" i="2"/>
  <c r="E681" i="2"/>
  <c r="A682" i="2"/>
  <c r="B682" i="2"/>
  <c r="C682" i="2"/>
  <c r="D682" i="2"/>
  <c r="E682" i="2"/>
  <c r="A683" i="2"/>
  <c r="B683" i="2"/>
  <c r="C683" i="2"/>
  <c r="D683" i="2"/>
  <c r="E683" i="2"/>
  <c r="A684" i="2"/>
  <c r="B684" i="2"/>
  <c r="C684" i="2"/>
  <c r="D684" i="2"/>
  <c r="E684" i="2"/>
  <c r="A685" i="2"/>
  <c r="B685" i="2"/>
  <c r="C685" i="2"/>
  <c r="D685" i="2"/>
  <c r="E685" i="2"/>
  <c r="A686" i="2"/>
  <c r="B686" i="2"/>
  <c r="C686" i="2"/>
  <c r="D686" i="2"/>
  <c r="E686" i="2"/>
  <c r="A687" i="2"/>
  <c r="B687" i="2"/>
  <c r="C687" i="2"/>
  <c r="D687" i="2"/>
  <c r="E687" i="2"/>
  <c r="A688" i="2"/>
  <c r="B688" i="2"/>
  <c r="C688" i="2"/>
  <c r="D688" i="2"/>
  <c r="E688" i="2"/>
  <c r="A689" i="2"/>
  <c r="B689" i="2"/>
  <c r="C689" i="2"/>
  <c r="D689" i="2"/>
  <c r="E689" i="2"/>
  <c r="A690" i="2"/>
  <c r="B690" i="2"/>
  <c r="C690" i="2"/>
  <c r="D690" i="2"/>
  <c r="E690" i="2"/>
  <c r="A691" i="2"/>
  <c r="B691" i="2"/>
  <c r="C691" i="2"/>
  <c r="D691" i="2"/>
  <c r="E691" i="2"/>
  <c r="A692" i="2"/>
  <c r="B692" i="2"/>
  <c r="C692" i="2"/>
  <c r="D692" i="2"/>
  <c r="E692" i="2"/>
  <c r="A693" i="2"/>
  <c r="B693" i="2"/>
  <c r="C693" i="2"/>
  <c r="D693" i="2"/>
  <c r="E693" i="2"/>
  <c r="A694" i="2"/>
  <c r="B694" i="2"/>
  <c r="C694" i="2"/>
  <c r="D694" i="2"/>
  <c r="E694" i="2"/>
  <c r="A695" i="2"/>
  <c r="B695" i="2"/>
  <c r="C695" i="2"/>
  <c r="D695" i="2"/>
  <c r="E695" i="2"/>
  <c r="A696" i="2"/>
  <c r="B696" i="2"/>
  <c r="C696" i="2"/>
  <c r="D696" i="2"/>
  <c r="E696" i="2"/>
  <c r="A697" i="2"/>
  <c r="B697" i="2"/>
  <c r="C697" i="2"/>
  <c r="D697" i="2"/>
  <c r="E697" i="2"/>
  <c r="A698" i="2"/>
  <c r="B698" i="2"/>
  <c r="C698" i="2"/>
  <c r="D698" i="2"/>
  <c r="E698" i="2"/>
  <c r="A699" i="2"/>
  <c r="B699" i="2"/>
  <c r="C699" i="2"/>
  <c r="D699" i="2"/>
  <c r="E699" i="2"/>
  <c r="A700" i="2"/>
  <c r="B700" i="2"/>
  <c r="C700" i="2"/>
  <c r="D700" i="2"/>
  <c r="E700" i="2"/>
  <c r="A701" i="2"/>
  <c r="B701" i="2"/>
  <c r="C701" i="2"/>
  <c r="D701" i="2"/>
  <c r="E701" i="2"/>
  <c r="A702" i="2"/>
  <c r="B702" i="2"/>
  <c r="C702" i="2"/>
  <c r="D702" i="2"/>
  <c r="E702" i="2"/>
  <c r="A703" i="2"/>
  <c r="B703" i="2"/>
  <c r="C703" i="2"/>
  <c r="D703" i="2"/>
  <c r="E703" i="2"/>
  <c r="A704" i="2"/>
  <c r="B704" i="2"/>
  <c r="C704" i="2"/>
  <c r="D704" i="2"/>
  <c r="E704" i="2"/>
  <c r="A705" i="2"/>
  <c r="B705" i="2"/>
  <c r="C705" i="2"/>
  <c r="D705" i="2"/>
  <c r="E705" i="2"/>
  <c r="A706" i="2"/>
  <c r="B706" i="2"/>
  <c r="C706" i="2"/>
  <c r="D706" i="2"/>
  <c r="E706" i="2"/>
  <c r="A707" i="2"/>
  <c r="B707" i="2"/>
  <c r="C707" i="2"/>
  <c r="D707" i="2"/>
  <c r="E707" i="2"/>
  <c r="A708" i="2"/>
  <c r="B708" i="2"/>
  <c r="C708" i="2"/>
  <c r="D708" i="2"/>
  <c r="E708" i="2"/>
  <c r="A709" i="2"/>
  <c r="B709" i="2"/>
  <c r="C709" i="2"/>
  <c r="D709" i="2"/>
  <c r="E709" i="2"/>
  <c r="A710" i="2"/>
  <c r="B710" i="2"/>
  <c r="C710" i="2"/>
  <c r="D710" i="2"/>
  <c r="E710" i="2"/>
  <c r="A711" i="2"/>
  <c r="B711" i="2"/>
  <c r="C711" i="2"/>
  <c r="D711" i="2"/>
  <c r="E711" i="2"/>
  <c r="A712" i="2"/>
  <c r="B712" i="2"/>
  <c r="C712" i="2"/>
  <c r="D712" i="2"/>
  <c r="E712" i="2"/>
  <c r="A713" i="2"/>
  <c r="B713" i="2"/>
  <c r="C713" i="2"/>
  <c r="D713" i="2"/>
  <c r="E713" i="2"/>
  <c r="A714" i="2"/>
  <c r="B714" i="2"/>
  <c r="C714" i="2"/>
  <c r="D714" i="2"/>
  <c r="E714" i="2"/>
  <c r="A715" i="2"/>
  <c r="B715" i="2"/>
  <c r="C715" i="2"/>
  <c r="D715" i="2"/>
  <c r="E715" i="2"/>
  <c r="A716" i="2"/>
  <c r="B716" i="2"/>
  <c r="C716" i="2"/>
  <c r="D716" i="2"/>
  <c r="E716" i="2"/>
  <c r="A717" i="2"/>
  <c r="B717" i="2"/>
  <c r="C717" i="2"/>
  <c r="D717" i="2"/>
  <c r="E717" i="2"/>
  <c r="A718" i="2"/>
  <c r="B718" i="2"/>
  <c r="C718" i="2"/>
  <c r="D718" i="2"/>
  <c r="E718" i="2"/>
  <c r="A719" i="2"/>
  <c r="B719" i="2"/>
  <c r="C719" i="2"/>
  <c r="D719" i="2"/>
  <c r="E719" i="2"/>
  <c r="A720" i="2"/>
  <c r="B720" i="2"/>
  <c r="C720" i="2"/>
  <c r="D720" i="2"/>
  <c r="E720" i="2"/>
  <c r="A721" i="2"/>
  <c r="B721" i="2"/>
  <c r="C721" i="2"/>
  <c r="D721" i="2"/>
  <c r="E721" i="2"/>
  <c r="A722" i="2"/>
  <c r="B722" i="2"/>
  <c r="C722" i="2"/>
  <c r="D722" i="2"/>
  <c r="E722" i="2"/>
  <c r="A723" i="2"/>
  <c r="B723" i="2"/>
  <c r="C723" i="2"/>
  <c r="D723" i="2"/>
  <c r="E723" i="2"/>
  <c r="A724" i="2"/>
  <c r="B724" i="2"/>
  <c r="C724" i="2"/>
  <c r="D724" i="2"/>
  <c r="E724" i="2"/>
  <c r="A725" i="2"/>
  <c r="B725" i="2"/>
  <c r="C725" i="2"/>
  <c r="D725" i="2"/>
  <c r="E725" i="2"/>
  <c r="A726" i="2"/>
  <c r="B726" i="2"/>
  <c r="C726" i="2"/>
  <c r="D726" i="2"/>
  <c r="E726" i="2"/>
  <c r="A727" i="2"/>
  <c r="B727" i="2"/>
  <c r="C727" i="2"/>
  <c r="D727" i="2"/>
  <c r="E727" i="2"/>
  <c r="A728" i="2"/>
  <c r="B728" i="2"/>
  <c r="C728" i="2"/>
  <c r="D728" i="2"/>
  <c r="E728" i="2"/>
  <c r="A729" i="2"/>
  <c r="B729" i="2"/>
  <c r="C729" i="2"/>
  <c r="D729" i="2"/>
  <c r="E729" i="2"/>
  <c r="A730" i="2"/>
  <c r="B730" i="2"/>
  <c r="C730" i="2"/>
  <c r="D730" i="2"/>
  <c r="E730" i="2"/>
  <c r="A731" i="2"/>
  <c r="B731" i="2"/>
  <c r="C731" i="2"/>
  <c r="D731" i="2"/>
  <c r="E731" i="2"/>
  <c r="A732" i="2"/>
  <c r="B732" i="2"/>
  <c r="C732" i="2"/>
  <c r="D732" i="2"/>
  <c r="E732" i="2"/>
  <c r="A733" i="2"/>
  <c r="B733" i="2"/>
  <c r="C733" i="2"/>
  <c r="D733" i="2"/>
  <c r="E733" i="2"/>
  <c r="A734" i="2"/>
  <c r="B734" i="2"/>
  <c r="C734" i="2"/>
  <c r="D734" i="2"/>
  <c r="E734" i="2"/>
  <c r="A735" i="2"/>
  <c r="B735" i="2"/>
  <c r="C735" i="2"/>
  <c r="D735" i="2"/>
  <c r="E735" i="2"/>
  <c r="A736" i="2"/>
  <c r="B736" i="2"/>
  <c r="C736" i="2"/>
  <c r="D736" i="2"/>
  <c r="E736" i="2"/>
  <c r="A737" i="2"/>
  <c r="B737" i="2"/>
  <c r="C737" i="2"/>
  <c r="D737" i="2"/>
  <c r="E737" i="2"/>
  <c r="A738" i="2"/>
  <c r="B738" i="2"/>
  <c r="C738" i="2"/>
  <c r="D738" i="2"/>
  <c r="E738" i="2"/>
  <c r="A739" i="2"/>
  <c r="B739" i="2"/>
  <c r="C739" i="2"/>
  <c r="D739" i="2"/>
  <c r="E739" i="2"/>
  <c r="A740" i="2"/>
  <c r="B740" i="2"/>
  <c r="C740" i="2"/>
  <c r="D740" i="2"/>
  <c r="E740" i="2"/>
  <c r="A741" i="2"/>
  <c r="B741" i="2"/>
  <c r="C741" i="2"/>
  <c r="D741" i="2"/>
  <c r="E741" i="2"/>
  <c r="A742" i="2"/>
  <c r="B742" i="2"/>
  <c r="C742" i="2"/>
  <c r="D742" i="2"/>
  <c r="E742" i="2"/>
  <c r="A743" i="2"/>
  <c r="B743" i="2"/>
  <c r="C743" i="2"/>
  <c r="D743" i="2"/>
  <c r="E743" i="2"/>
  <c r="A744" i="2"/>
  <c r="B744" i="2"/>
  <c r="C744" i="2"/>
  <c r="D744" i="2"/>
  <c r="E744" i="2"/>
  <c r="A745" i="2"/>
  <c r="B745" i="2"/>
  <c r="C745" i="2"/>
  <c r="D745" i="2"/>
  <c r="E745" i="2"/>
  <c r="A746" i="2"/>
  <c r="B746" i="2"/>
  <c r="C746" i="2"/>
  <c r="D746" i="2"/>
  <c r="E746" i="2"/>
  <c r="A747" i="2"/>
  <c r="B747" i="2"/>
  <c r="C747" i="2"/>
  <c r="D747" i="2"/>
  <c r="E747" i="2"/>
  <c r="A748" i="2"/>
  <c r="B748" i="2"/>
  <c r="C748" i="2"/>
  <c r="D748" i="2"/>
  <c r="E748" i="2"/>
  <c r="A749" i="2"/>
  <c r="B749" i="2"/>
  <c r="C749" i="2"/>
  <c r="D749" i="2"/>
  <c r="E749" i="2"/>
  <c r="A750" i="2"/>
  <c r="B750" i="2"/>
  <c r="C750" i="2"/>
  <c r="D750" i="2"/>
  <c r="E750" i="2"/>
  <c r="A751" i="2"/>
  <c r="B751" i="2"/>
  <c r="C751" i="2"/>
  <c r="D751" i="2"/>
  <c r="E751" i="2"/>
  <c r="A752" i="2"/>
  <c r="B752" i="2"/>
  <c r="C752" i="2"/>
  <c r="D752" i="2"/>
  <c r="E752" i="2"/>
  <c r="A753" i="2"/>
  <c r="B753" i="2"/>
  <c r="C753" i="2"/>
  <c r="D753" i="2"/>
  <c r="E753" i="2"/>
  <c r="A754" i="2"/>
  <c r="B754" i="2"/>
  <c r="C754" i="2"/>
  <c r="D754" i="2"/>
  <c r="E754" i="2"/>
  <c r="A755" i="2"/>
  <c r="B755" i="2"/>
  <c r="C755" i="2"/>
  <c r="D755" i="2"/>
  <c r="E755" i="2"/>
  <c r="A756" i="2"/>
  <c r="B756" i="2"/>
  <c r="C756" i="2"/>
  <c r="D756" i="2"/>
  <c r="E756" i="2"/>
  <c r="A757" i="2"/>
  <c r="B757" i="2"/>
  <c r="C757" i="2"/>
  <c r="D757" i="2"/>
  <c r="E757" i="2"/>
  <c r="A758" i="2"/>
  <c r="B758" i="2"/>
  <c r="C758" i="2"/>
  <c r="D758" i="2"/>
  <c r="E758" i="2"/>
  <c r="A759" i="2"/>
  <c r="B759" i="2"/>
  <c r="C759" i="2"/>
  <c r="D759" i="2"/>
  <c r="E759" i="2"/>
  <c r="A760" i="2"/>
  <c r="B760" i="2"/>
  <c r="C760" i="2"/>
  <c r="D760" i="2"/>
  <c r="E760" i="2"/>
  <c r="A761" i="2"/>
  <c r="B761" i="2"/>
  <c r="C761" i="2"/>
  <c r="D761" i="2"/>
  <c r="E761" i="2"/>
  <c r="A762" i="2"/>
  <c r="B762" i="2"/>
  <c r="C762" i="2"/>
  <c r="D762" i="2"/>
  <c r="E762" i="2"/>
  <c r="B2" i="2"/>
  <c r="C2" i="2"/>
  <c r="D2" i="2"/>
  <c r="E2" i="2"/>
  <c r="A2" i="2"/>
  <c r="E2" i="7" l="1"/>
  <c r="D2" i="7"/>
  <c r="F148" i="57"/>
  <c r="E148" i="57"/>
  <c r="D148" i="57"/>
  <c r="C148" i="57"/>
  <c r="B148" i="57"/>
  <c r="F106" i="52"/>
  <c r="E106" i="52"/>
  <c r="D106" i="52"/>
  <c r="C106" i="52"/>
  <c r="B106" i="52"/>
  <c r="F106" i="50"/>
  <c r="E106" i="50"/>
  <c r="D106" i="50"/>
  <c r="C106" i="50"/>
  <c r="B106" i="50"/>
  <c r="F106" i="49"/>
  <c r="E106" i="49"/>
  <c r="D106" i="49"/>
  <c r="C106" i="49"/>
  <c r="B106" i="49"/>
  <c r="G24" i="37"/>
  <c r="F24" i="37"/>
  <c r="E24" i="37"/>
  <c r="D24" i="37"/>
  <c r="C24" i="37"/>
  <c r="G24" i="35"/>
  <c r="F24" i="35"/>
  <c r="E24" i="35"/>
  <c r="D24" i="35"/>
  <c r="C24" i="35"/>
  <c r="G24" i="34"/>
  <c r="F24" i="34"/>
  <c r="E24" i="34"/>
  <c r="D24" i="34"/>
  <c r="C24" i="34"/>
  <c r="G21" i="32"/>
  <c r="F21" i="32"/>
  <c r="E21" i="32"/>
  <c r="D21" i="32"/>
  <c r="C21" i="32"/>
  <c r="G21" i="30"/>
  <c r="F21" i="30"/>
  <c r="E21" i="30"/>
  <c r="D21" i="30"/>
  <c r="C21" i="30"/>
  <c r="G21" i="29"/>
  <c r="F21" i="29"/>
  <c r="E21" i="29"/>
  <c r="D21" i="29"/>
  <c r="C21" i="29"/>
  <c r="G67" i="27"/>
  <c r="F67" i="27"/>
  <c r="E67" i="27"/>
  <c r="D67" i="27"/>
  <c r="C67" i="27"/>
  <c r="G67" i="25"/>
  <c r="F67" i="25"/>
  <c r="E67" i="25"/>
  <c r="D67" i="25"/>
  <c r="C67" i="25"/>
  <c r="G67" i="24"/>
  <c r="F67" i="24"/>
  <c r="E67" i="24"/>
  <c r="D67" i="24"/>
  <c r="C67" i="24"/>
  <c r="G60" i="22"/>
  <c r="F60" i="22"/>
  <c r="E60" i="22"/>
  <c r="D60" i="22"/>
  <c r="C60" i="22"/>
  <c r="G60" i="20"/>
  <c r="F60" i="20"/>
  <c r="E60" i="20"/>
  <c r="D60" i="20"/>
  <c r="C60" i="20"/>
  <c r="G60" i="19"/>
  <c r="F60" i="19"/>
  <c r="E60" i="19"/>
  <c r="D60" i="19"/>
  <c r="C60" i="19"/>
  <c r="G12" i="17"/>
  <c r="F12" i="17"/>
  <c r="E12" i="17"/>
  <c r="D12" i="17"/>
  <c r="C12" i="17"/>
  <c r="G12" i="15"/>
  <c r="F12" i="15"/>
  <c r="E12" i="15"/>
  <c r="D12" i="15"/>
  <c r="C12" i="15"/>
  <c r="G12" i="14"/>
  <c r="F12" i="14"/>
  <c r="E12" i="14"/>
  <c r="D12" i="14"/>
  <c r="G12" i="12"/>
  <c r="F12" i="12"/>
  <c r="E12" i="12"/>
  <c r="D12" i="12"/>
  <c r="C12" i="12"/>
  <c r="G12" i="10"/>
  <c r="F12" i="10"/>
  <c r="E12" i="10"/>
  <c r="D12" i="10"/>
  <c r="C12" i="10"/>
  <c r="G12" i="9"/>
  <c r="F12" i="9"/>
  <c r="E12" i="9"/>
  <c r="D12" i="9"/>
  <c r="C12" i="9"/>
  <c r="D115" i="4"/>
  <c r="C115" i="4"/>
  <c r="D69" i="3"/>
  <c r="C69" i="3"/>
  <c r="E767" i="2"/>
  <c r="D767" i="2"/>
  <c r="E229" i="1"/>
  <c r="D229" i="1"/>
</calcChain>
</file>

<file path=xl/sharedStrings.xml><?xml version="1.0" encoding="utf-8"?>
<sst xmlns="http://schemas.openxmlformats.org/spreadsheetml/2006/main" count="4279" uniqueCount="1025">
  <si>
    <t>Rang</t>
  </si>
  <si>
    <t>code</t>
  </si>
  <si>
    <t>Sous-position</t>
  </si>
  <si>
    <t>valeur</t>
  </si>
  <si>
    <t>poids</t>
  </si>
  <si>
    <t>2631</t>
  </si>
  <si>
    <t>Coton (à l'exclusion des linters), non cardé ni peigné</t>
  </si>
  <si>
    <t>3346</t>
  </si>
  <si>
    <t>Huiles de pétrole ou de minéraux bitumineux (à l’exclusion des huiles brutes) et préparations, n.d.a., qui contiennent en poids 70 % ou plus d’huiles de pétrole ou de minéraux bitumineux et dont ces huiles constituent l’élément de base</t>
  </si>
  <si>
    <t>2237</t>
  </si>
  <si>
    <t>Graines et fruits oléagineux, n.d.a.</t>
  </si>
  <si>
    <t>0577</t>
  </si>
  <si>
    <t>Fruits à coque comestibles (à l'exclusion des fruits oléagineux), frais ou secs, même sans leur coque ou décortiqués</t>
  </si>
  <si>
    <t>6762</t>
  </si>
  <si>
    <t>Barres (autres que le fil machine du sous-groupe 676.1), en fer ou en acier, simplement forgées, laminées ou filées à chaud; y compris celles ayant subi une torsion après laminage</t>
  </si>
  <si>
    <t>0813</t>
  </si>
  <si>
    <t>Tourteaux et autres résidus solides (à l'exception des drêches), même broyés ou agglomérés sous forme de pellets, de l'extraction de graisses ou huiles de graines oléagineuses, de fruits oléagineux ou de germes de céréales</t>
  </si>
  <si>
    <t>6761</t>
  </si>
  <si>
    <t>Fil machine en fer ou en acier</t>
  </si>
  <si>
    <t>9710</t>
  </si>
  <si>
    <t>Or, a usage non monetaire (a l'exclusion des minerais et concentres d'or)</t>
  </si>
  <si>
    <t>2482</t>
  </si>
  <si>
    <t>Bois de conifères, sciés ou désossés longitudinalement, tranchés ou déroulés, même rabotés, poncés ou collés par jointure digitale, d'une épaisseur excédant 6 mm</t>
  </si>
  <si>
    <t>6522</t>
  </si>
  <si>
    <t>Tissus de coton, écrus (autres que les tissus à point de gaze, velours, peluches, tissus bouclés et tissus de chenille)</t>
  </si>
  <si>
    <t>4215</t>
  </si>
  <si>
    <t>Huile de tournesol ou de carthame et leurs fractions</t>
  </si>
  <si>
    <t>4212</t>
  </si>
  <si>
    <t>Huile de coton et ses fractions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</si>
  <si>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</si>
  <si>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</si>
  <si>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6794</t>
  </si>
  <si>
    <t>Autres tubes, tuyaux et profilés creux (soudés, rivés, agrafés ou à gords simplement rapprochés, par exemple), en fer ou en acier</t>
  </si>
  <si>
    <t>7821</t>
  </si>
  <si>
    <t>Véhicules automobiles pour le transport de marchandises</t>
  </si>
  <si>
    <t>0611</t>
  </si>
  <si>
    <t>Sucres de canne ou de betterave, bruts, à l'état solide, sans addition d'aromatisants ou de colorants</t>
  </si>
  <si>
    <t>7231</t>
  </si>
  <si>
    <t>Bouteurs (bulldozers), bouteurs biais (angledozers) et niveleuses, autopropulsés</t>
  </si>
  <si>
    <t>6612</t>
  </si>
  <si>
    <t>Ciments hydrauliques (y compris les ciments non pulvérisés dits  clinkers ), même colorés</t>
  </si>
  <si>
    <t>6744</t>
  </si>
  <si>
    <t>Produits laminés plats, en fer ou en aciers non alliés, plaqués, peints ou revêtus, n.d.a., d'une largeur de 600 mm ou plus</t>
  </si>
  <si>
    <t>5429</t>
  </si>
  <si>
    <t>Médicaments, n.d.a.</t>
  </si>
  <si>
    <t>0589</t>
  </si>
  <si>
    <t>Fruits et autres parties comestibles de plantes autrement préparés ou conservés, n.d.a., avec ou sans addition de sucre ou d'édulcorants ou d'alcool</t>
  </si>
  <si>
    <t>6734</t>
  </si>
  <si>
    <t>Produits laminés plats, en fer ou en aciers non alliés, non plaqués ni revêtus, simplement laminés à froid</t>
  </si>
  <si>
    <t>4222</t>
  </si>
  <si>
    <t>Huile de palme et ses fractions</t>
  </si>
  <si>
    <t>2450</t>
  </si>
  <si>
    <t>Bois de chauffage (à l'exclusion des déchets de bois) et charbon de bois</t>
  </si>
  <si>
    <t>2462</t>
  </si>
  <si>
    <t>Sciure, déchets et débris de bois, même agglomérés en rondins, briquettes, boulettes ou formes similaires</t>
  </si>
  <si>
    <t>0599</t>
  </si>
  <si>
    <t>Jus de tout autre fruit (autre qu'agrume) ou légume; mélanges de jus de fruits ou de légumes</t>
  </si>
  <si>
    <t>6941</t>
  </si>
  <si>
    <t>Pointes, clous, punaises, crampons appointés, agrafes ondulées ou biseautées (autres que celles du No 895.12) et articles similaires, en fer ou acier, même avec tête en autre matière, à l’exclusion de ceux à tête de cuivre</t>
  </si>
  <si>
    <t>6581</t>
  </si>
  <si>
    <t>Sacs et sachets d'emballage en matières textiles</t>
  </si>
  <si>
    <t>2223</t>
  </si>
  <si>
    <t>Graines de coton</t>
  </si>
  <si>
    <t>7443</t>
  </si>
  <si>
    <t>Bigues; grues et blondins; ponts roulants, portiques de déchargement ou de manutention, ponts-grues, chariots-cavaliers et chariots-grues</t>
  </si>
  <si>
    <t>8931</t>
  </si>
  <si>
    <t>Articles de transport ou d'emballage, en matières plastiques; bouchons, couvercles, capsules et autres dispositifs de fermeture, en matières plastiques</t>
  </si>
  <si>
    <t>6743</t>
  </si>
  <si>
    <t>Produits laminés plats, en fer ou en aciers non alliés, peints, vernis ou revêtus de matières plastiques</t>
  </si>
  <si>
    <t>7812</t>
  </si>
  <si>
    <t>Véhicules à moteur pour le transport des personnes, n.d.a.</t>
  </si>
  <si>
    <t>0989</t>
  </si>
  <si>
    <t>Préparations alimentaires, n.d.a.</t>
  </si>
  <si>
    <t>2473</t>
  </si>
  <si>
    <t>Bois bruts (même écorcés ou désaubiérés) ou équarris, traités à la peinture, à la teinture ou avec d'autres agents de conservation</t>
  </si>
  <si>
    <t>1123</t>
  </si>
  <si>
    <t>Bières de malt (y compris l'ale, le stout et le porter)</t>
  </si>
  <si>
    <t>7232</t>
  </si>
  <si>
    <t>Pelles mécaniques, excavateurs, chargeuses et chargeuses-pelleteuses, autopropulsés</t>
  </si>
  <si>
    <t>8961</t>
  </si>
  <si>
    <t>Tableaux, peintures et dessins, faits entièrement à la main (à l'exclusion des dessins de la position 892.82 et des articles manufacturés décorés à la main); collages et tableautins similaires</t>
  </si>
  <si>
    <t>7851</t>
  </si>
  <si>
    <t>Motocycles (y compris les cyclomoteurs) et cycles équipés d'un moteur auxiliaire, avec ou sans side-cars; side-cars</t>
  </si>
  <si>
    <t>7239</t>
  </si>
  <si>
    <t>Parties et pièces détachées, n.d.a., des machines des rubriques 723 (autres que celles de la rubrique de base 723.48) et 744.3</t>
  </si>
  <si>
    <t>6651</t>
  </si>
  <si>
    <t>Récipients de transport ou d'emballage, en verre; bouchons, couvercles et autres dispositifs de fermeture, en verre; ampoules en verre pour récipients isothermiques, dont l'isolation est assurée par le vide</t>
  </si>
  <si>
    <t>6732</t>
  </si>
  <si>
    <t>Produits laminés plats, en fer ou en aciers non alliés, non plaqués ni revêtus, simplement laminés à chaud</t>
  </si>
  <si>
    <t>2731</t>
  </si>
  <si>
    <t>Pierres de taille et de construction (pierre d'échantillon), dégrossies ou simplement débitées par sciage ou autrement, en blocs ou en dalles de forme carrée ou rectangulaire</t>
  </si>
  <si>
    <t>2690</t>
  </si>
  <si>
    <t>Friperie, drilles et chiffons</t>
  </si>
  <si>
    <t>0461</t>
  </si>
  <si>
    <t>Farines de blé ou de méteil</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</si>
  <si>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</si>
  <si>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</si>
  <si>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6354</t>
  </si>
  <si>
    <t>Articles manufacturés en bois pour usage domestique ou décoratif (à l'exclusion des meubles)</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</si>
  <si>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</si>
  <si>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</si>
  <si>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</si>
  <si>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</si>
  <si>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6768</t>
  </si>
  <si>
    <t>Profilés (à l'exclusion des rails pour voies ferrées) et palplanches, en fer ou en acier</t>
  </si>
  <si>
    <t>8963</t>
  </si>
  <si>
    <t>Productions originales de l’art statuaire ou de la sculpture, en toute matière</t>
  </si>
  <si>
    <t>2633</t>
  </si>
  <si>
    <t>Déchets de coton (y compris les décets de fils et les effilochés)</t>
  </si>
  <si>
    <t>7863</t>
  </si>
  <si>
    <t>Cadres et conteneurs (y compris les conteneurs-citernes et les conteneurs-réservoirs) spécialement conçus et équipés pour un ou plusieurs modes de transport</t>
  </si>
  <si>
    <t>7499</t>
  </si>
  <si>
    <t>Parties et pièces détachées de machines ou d'appareils ne comportant pas de connexions électriques, de parties isolées électriquement, de bobinages, de contacts ni d'autres caractéristiques électriques, n.d.a.</t>
  </si>
  <si>
    <t>0819</t>
  </si>
  <si>
    <t>Déchets alimentaires et aliments préparés pour animaux, n.d.a.</t>
  </si>
  <si>
    <t>2222</t>
  </si>
  <si>
    <t>Fèves de soja</t>
  </si>
  <si>
    <t>2479</t>
  </si>
  <si>
    <t>Bois bruts ou équarris, n.d.a.</t>
  </si>
  <si>
    <t>7272</t>
  </si>
  <si>
    <t>Autres machines et appareils pour l'industrie alimentaire et leurs parties et pièces détachées, n.d.a.</t>
  </si>
  <si>
    <t>6781</t>
  </si>
  <si>
    <t>Fils de fer ou d'aciers non alliés</t>
  </si>
  <si>
    <t>7234</t>
  </si>
  <si>
    <t>Machines et appareils utilisés pour la construction et l'industrie minière, n.d.a.</t>
  </si>
  <si>
    <t>3354</t>
  </si>
  <si>
    <t>Bitume de pétrole, coke de pétrole et mélanges bitumineux, n.d.a.</t>
  </si>
  <si>
    <t>0223</t>
  </si>
  <si>
    <t>Yoghourt, babeurre, lait et crème caillés, fermentés ou acidifiés; crème gracée</t>
  </si>
  <si>
    <t>6735</t>
  </si>
  <si>
    <t>Produits laminés plats, en fer ou en aciers non alliés, non plaqués ni revêtus, n.d.a.</t>
  </si>
  <si>
    <t>6421</t>
  </si>
  <si>
    <t>Boîtes, sacs, pochettes, cornets et autres emballages en papier, carton, ouate de cellulose ou nappes de fibres de cellulose; cartonnages de bureau, de magasin ou similaires</t>
  </si>
  <si>
    <t>8458</t>
  </si>
  <si>
    <t>Autres vêtements, autres qu'en bonneterie</t>
  </si>
  <si>
    <t>2929</t>
  </si>
  <si>
    <t>Autres matières d'origine végétale, n.d.a.</t>
  </si>
  <si>
    <t>1110</t>
  </si>
  <si>
    <t>Boissons non alcooliques, n.d.a.</t>
  </si>
  <si>
    <t>0985</t>
  </si>
  <si>
    <t>Préparations pour soupes, potages ou bouillons; soupes, potages ou bouillons préparés</t>
  </si>
  <si>
    <t>0564</t>
  </si>
  <si>
    <t>Farines, semoules et flocons de pommes de terre, de fruits et de légumes, n.d.a. (y compris le agou et le tapioca)</t>
  </si>
  <si>
    <t>0423</t>
  </si>
  <si>
    <t>Riz semi-blanchi, même poli, glacé, étuvé ou converti (y compris le riz en brisures)</t>
  </si>
  <si>
    <t>5416</t>
  </si>
  <si>
    <t>Hétérosides; glandes et autres organes et leurs extraits; sérums, vaccins et produits similaires</t>
  </si>
  <si>
    <t>6824</t>
  </si>
  <si>
    <t>Fils de cuivre</t>
  </si>
  <si>
    <t>7283</t>
  </si>
  <si>
    <t>Machines et appareils (autres que les machines-outils) à trier, cribler, séparer, laver, concasser, broyer, mélanger ou malaxer les terres, pierres, minerais ou autres matières minérales solides (y compris les poudres et les pâtes); machines à agglomérer,</t>
  </si>
  <si>
    <t>7843</t>
  </si>
  <si>
    <t>Autres parties et accessoires des véhicules automobiles des groupes 722, 781, 782 et 783</t>
  </si>
  <si>
    <t>0984</t>
  </si>
  <si>
    <t>Préparations pour sauces et sauces préparées; condiments et assaisonnements composés; farine de moutarde et moutarde préparée; vinaigres et succédanés de vinaigre obtenus à partir d'acide acétique</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</si>
  <si>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</si>
  <si>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</si>
  <si>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7641</t>
  </si>
  <si>
    <t>Appareils électriques pour la téléphonie ou la télégraphie par fil (y compris les appareils de télécommunication par courant porteur)</t>
  </si>
  <si>
    <t>8215</t>
  </si>
  <si>
    <t>Meubles, n.d.a., en bois</t>
  </si>
  <si>
    <t>7374</t>
  </si>
  <si>
    <t>Machines et appareils pour le brasage ou le soudage, même pouvant couper (autres que ceux de la position 737.33); machines et appareils aux gaz pour la trempe superficielle, et leurs parties et pièces détachées, n.d.a.</t>
  </si>
  <si>
    <t>8213</t>
  </si>
  <si>
    <t>Meubles, n.d.a., en métal</t>
  </si>
  <si>
    <t>8741</t>
  </si>
  <si>
    <t>Boussoles; autres instruments et appareils de navigation, de géodésie, de topographie, d'arpentage, de nivellement, de photogrammétrie, d'hydrographie, d'océanographie, d'hydrologie, de météorologie ou de géophysique, télémètres</t>
  </si>
  <si>
    <t>2225</t>
  </si>
  <si>
    <t>Graines de sésame</t>
  </si>
  <si>
    <t>0542</t>
  </si>
  <si>
    <t>Légumes à cosse secs écossés, même décortiqués ou cassés</t>
  </si>
  <si>
    <t>7451</t>
  </si>
  <si>
    <t>Outils pneumatiques ou à moteur autre qu'électrique incorporé, pour emploi à la main, et leurs parties et pièces détachées, n.d.a.</t>
  </si>
  <si>
    <t>8928</t>
  </si>
  <si>
    <t>Imprimés, n.d.a.</t>
  </si>
  <si>
    <t>0812</t>
  </si>
  <si>
    <t>Sons, remoulages et  autres résidus, même agglomérés sous forme de pellets, du criblage, de la mouture ou d'autres traitements des céréales ou des légumineuses</t>
  </si>
  <si>
    <t>0579</t>
  </si>
  <si>
    <t>Fruits frais ou secs, n.d.a.</t>
  </si>
  <si>
    <t>2823</t>
  </si>
  <si>
    <t>Autres déchets et débris ferreux</t>
  </si>
  <si>
    <t>6641</t>
  </si>
  <si>
    <t>Verre en masse, en billes, barres, baguettes ou tubes, non travaillé; déchets et débris de verre</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</si>
  <si>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</si>
  <si>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</si>
  <si>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7711</t>
  </si>
  <si>
    <t>Transformateurs électriques</t>
  </si>
  <si>
    <t>8933</t>
  </si>
  <si>
    <t>Revêtements de sols, de murs ou de plafonds et articles de ménage ou de toilette, en matières plastiques</t>
  </si>
  <si>
    <t>5812</t>
  </si>
  <si>
    <t>Tubes et tuyaux rigides</t>
  </si>
  <si>
    <t>7868</t>
  </si>
  <si>
    <t>Autres véhicules non automobiles, et parties et pièces détachées, de remorques, semi-remorques et véhicules non automobiles</t>
  </si>
  <si>
    <t>0342</t>
  </si>
  <si>
    <t>Poissons congelés (à l'exception des filets de poisson et du poisson haché)</t>
  </si>
  <si>
    <t>7712</t>
  </si>
  <si>
    <t>Autres machines et appareils pour la production et la transformation de l'électricité; parties et pièces détachées, n.d.a., des machines et appareils pour la production et la transformation de l'électricité du groupe 771</t>
  </si>
  <si>
    <t>6996</t>
  </si>
  <si>
    <t>Ouvrages en fonte, fer ou acier, n.d.a.</t>
  </si>
  <si>
    <t>8932</t>
  </si>
  <si>
    <t>Articles d'équipement pour la construction, en matières plastiques</t>
  </si>
  <si>
    <t>8459</t>
  </si>
  <si>
    <t>Autres vêtements en bonneterie</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</si>
  <si>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</si>
  <si>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</si>
  <si>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5542</t>
  </si>
  <si>
    <t>Agents de surfaces organiques (autres que les savons); préparations tensio-actives, préparations pour lessive (y compris les préparations auxiliaires de lavage) et préparations de nettoyage, même contenant du savon, n.d.a.</t>
  </si>
  <si>
    <t>2882</t>
  </si>
  <si>
    <t>Autres déchets et débris de métaux communs non ferreux, n.d.a.</t>
  </si>
  <si>
    <t>7435</t>
  </si>
  <si>
    <t>Centrifugeuses (y compris les essoreuses centrifuges), n.d.a.</t>
  </si>
  <si>
    <t>7616</t>
  </si>
  <si>
    <t>Appareils récepteur de télévision, même incorporant sous la même enveloppe</t>
  </si>
  <si>
    <t>8841</t>
  </si>
  <si>
    <t>Fibres optiques et  faisceaux de fibres optiques; câbles de fibres optiques autres que ceux du sous-groupe 773.1; matières polarisantes en feuilles ou en plaques; lentilles (y compris les verres de contact), prismes, miroirs et autres éléments d'optique e</t>
  </si>
  <si>
    <t>0483</t>
  </si>
  <si>
    <t>Macaronis, spaghettis et produits similaires (pâtes alimentaires) non cuits, non farcis ni autrement préparés</t>
  </si>
  <si>
    <t>8517</t>
  </si>
  <si>
    <t>Chaussures, n.d.a.</t>
  </si>
  <si>
    <t>5222</t>
  </si>
  <si>
    <t>Autres éléments chimiques</t>
  </si>
  <si>
    <t>7832</t>
  </si>
  <si>
    <t>Tracteurs routiers de semi-remorques</t>
  </si>
  <si>
    <t>8426</t>
  </si>
  <si>
    <t>Pantalons, salopettes, culottes autres que de lingerie et shorts pour femmes ou jeunes filles, en matières textiles autres que de bonneterie</t>
  </si>
  <si>
    <t>8942</t>
  </si>
  <si>
    <t>Jouets pour enfants</t>
  </si>
  <si>
    <t>2785</t>
  </si>
  <si>
    <t>Quartz, mica, feldspath, spath fluor, cryolite et chiolite</t>
  </si>
  <si>
    <t>0471</t>
  </si>
  <si>
    <t>Farines de céréales autres que de froment ou de méteil)</t>
  </si>
  <si>
    <t>6585</t>
  </si>
  <si>
    <t>Vitrages, rideaux et autres articles d'ameublement, n.d.a., en matières textiles</t>
  </si>
  <si>
    <t>6523</t>
  </si>
  <si>
    <t>Autres tissus, contenant au moins 85 p. 100 en poids de coton, blanchis, teints, imprimés ou autrement traités, d'un poids n'excédant pas 200 g/m2</t>
  </si>
  <si>
    <t>8452</t>
  </si>
  <si>
    <t>Vêtements confectionnés en tissus des rubriques 657.1, 657.2, 657.32, 675.33 ou 657.34</t>
  </si>
  <si>
    <t>8984</t>
  </si>
  <si>
    <t>Bandes magnétiques pour l'enregistrement du son ou pour enregistrements analogues</t>
  </si>
  <si>
    <t>8415</t>
  </si>
  <si>
    <t>Chemises et chemisettes</t>
  </si>
  <si>
    <t>7728</t>
  </si>
  <si>
    <t>Parties et pièces détachées reconnaissables comme étant exclusivement ou principalement destinées aux appareils des sous-groupes 772.4, 772.5 et 772.6</t>
  </si>
  <si>
    <t>7233</t>
  </si>
  <si>
    <t>Machines et appareils de terrassement, nivellement, décapage, excavation, compactage, extraction ou forage de la terre, des minéraux ou des minerais, autopropulsés, n.d.a.</t>
  </si>
  <si>
    <t>7165</t>
  </si>
  <si>
    <t>Groupes électrogènes</t>
  </si>
  <si>
    <t>2772</t>
  </si>
  <si>
    <t>Abrasifs naturels, n.d.a.</t>
  </si>
  <si>
    <t>6613</t>
  </si>
  <si>
    <t>Pierres de taille ou de construction travaillées et ouvrage en ces pierres</t>
  </si>
  <si>
    <t>2117</t>
  </si>
  <si>
    <t>Peaux brutes épilées d'ovins, fraîches ou salées, séchées, chaulées, picklées ou autrement conservées, mais non tannées ni parcheminées, ni autrement préparées, même refendues</t>
  </si>
  <si>
    <t>5988</t>
  </si>
  <si>
    <t>Catalyseurs et préparations catalytiques, n.d.a.</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</si>
  <si>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</si>
  <si>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</si>
  <si>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6533</t>
  </si>
  <si>
    <t>Tissus de fibres synthétiques discontinues, contenant moins de 85 p. 100 en poids de ces fibres, mélangés principalement ou uniquement avec du coton (autres que les velours, peluches, tissus bouclés et tissus de chenille)</t>
  </si>
  <si>
    <t>7139</t>
  </si>
  <si>
    <t>Parties et pièces détachées, n.d.a., des moteurs à explosion ou à combustion interne, à pistons, des sous-groupes 713.2, 713.3 et 713.8</t>
  </si>
  <si>
    <t>0230</t>
  </si>
  <si>
    <t>Beurre et autres matières grasses du lait</t>
  </si>
  <si>
    <t>7285</t>
  </si>
  <si>
    <t>Parties et pièces détachées, n.d.a., des machines, appareils et engins mécaniques des positions 723.48, 727.21 et 728.41 à 728.49</t>
  </si>
  <si>
    <t>5223</t>
  </si>
  <si>
    <t>Acides inorganiques et composés oxygénés inorganiques des éléments non métalliques</t>
  </si>
  <si>
    <t>6752</t>
  </si>
  <si>
    <t>Produits laminés plats, en aciers à coupe rapide</t>
  </si>
  <si>
    <t>2926</t>
  </si>
  <si>
    <t>Bulbes, tubercules et rhizomes de plantes à fleurs ou à feuillage; boutures, greffons, arbres et autres plantes vivantes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</si>
  <si>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</si>
  <si>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</si>
  <si>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</si>
  <si>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</si>
  <si>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6596</t>
  </si>
  <si>
    <t>Tapis et autres revêtements de sol en matières textiles, n.d.a.</t>
  </si>
  <si>
    <t>7782</t>
  </si>
  <si>
    <t>Lampes et tubes électriques à incandescence ou à décharge (y compris les articles dits  phares et projecteurs scellés  et les lampes et tubes à rayons ultraviolets ou infrarouges); lampes à arc, et leurs parties et pièces détachées</t>
  </si>
  <si>
    <t>5989</t>
  </si>
  <si>
    <t>Produits et préparations chimiques, n.d.a.</t>
  </si>
  <si>
    <t>1122</t>
  </si>
  <si>
    <t>Boissons fermentées, n.d.a. (cidre, poiré, hydromel p. Ex.); mélanges de boissons fermentées et mélanges de boissons fermentées et de boissons non alcoolisées, n.d.a.</t>
  </si>
  <si>
    <t>6129</t>
  </si>
  <si>
    <t>Autres ouvrages en cuir naturel ou reconstitué</t>
  </si>
  <si>
    <t>7434</t>
  </si>
  <si>
    <t>Ventilateurs et hottes à ventilateur incorporé, à usage domestique</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</si>
  <si>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</si>
  <si>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</si>
  <si>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6624</t>
  </si>
  <si>
    <t>Briques, tuiles, tuyaux et éléments similaires, en céramique non réfractaire</t>
  </si>
  <si>
    <t>8515</t>
  </si>
  <si>
    <t>Autres chaussures, à dessus en matières textiles</t>
  </si>
  <si>
    <t>7284</t>
  </si>
  <si>
    <t>Machines,, appareils et engins mécaniques spécialisés pour industries particulières, n.d.a.</t>
  </si>
  <si>
    <t>7447</t>
  </si>
  <si>
    <t>Appareils élévateurs, transporteurs ou convoyeurs, à action continue, pour marchandises</t>
  </si>
  <si>
    <t>6661</t>
  </si>
  <si>
    <t>Vaisselle, autres articles de ménage ou d'économie domestique et articles d'hygiène ou de toilette en céramique</t>
  </si>
  <si>
    <t>7599</t>
  </si>
  <si>
    <t>Parties, pièces détachées et accessoires (autres que les coffrets, housses et similaires) reconnaissables comme étant exclusivement ou principalement destinés aux machines et appareils des rubriques 751.1, 751.2, 751.9 et 752</t>
  </si>
  <si>
    <t>0752</t>
  </si>
  <si>
    <t>Epices (à l'exception des poivres et piments)</t>
  </si>
  <si>
    <t>6259</t>
  </si>
  <si>
    <t>Autres pneumatiques (y compris les pneumatiques rechapés), bandes de roulement amovibles pour pneumatiques,  flaps  et chambres à air</t>
  </si>
  <si>
    <t>7725</t>
  </si>
  <si>
    <t>Appareillage pour la coupure, le sectionnement, la protection, le branchement, le raccordement ou la connexion des circuits électriques (interrupteurs, commutateurs, relais, coupe-circuits, étaleurs d'ondes, fiches et prises de courant, douilles pour lamp</t>
  </si>
  <si>
    <t>0459</t>
  </si>
  <si>
    <t>Sarrasin, millet, alpiste et autres céréales, non moulus, n.d.a.</t>
  </si>
  <si>
    <t>6935</t>
  </si>
  <si>
    <t>Toiles métalliques (y compris les oiles continues ou sans fin), grillages et treillis en fils de fer, d'acier ou de vuivre; tôles et bandes déployées, en fer, en acier ou en cuivre</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</si>
  <si>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</si>
  <si>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</si>
  <si>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8965</t>
  </si>
  <si>
    <t>Collections et spécimens pour collections de zoologie, de botanique, de minéralogie, d’anatomie ou présentant un intérêt historique, archéologique, paléontologique, ethnographique ou numismatique</t>
  </si>
  <si>
    <t>0363</t>
  </si>
  <si>
    <t>Mollusques et invertébrés aquatiques frais, réfrigérés, congelés, séchés, salés ou en saumure</t>
  </si>
  <si>
    <t>0545</t>
  </si>
  <si>
    <t>Autres légumes, à l'état frais ou réfrigéré</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</si>
  <si>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</si>
  <si>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</si>
  <si>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7522</t>
  </si>
  <si>
    <t>Machines automatiques de traitement de l'information, numériques, comportant sous une même enveloppe une unité centrale de traitement et, qu'ils soient ou non combinés, un dispositif d'entrée et au moins un dispositif de sortie</t>
  </si>
  <si>
    <t>7161</t>
  </si>
  <si>
    <t>Moteurs électriques d'une puissance n'excédant pas 37,5 W</t>
  </si>
  <si>
    <t>8514</t>
  </si>
  <si>
    <t>Autres chaussures à dessus en cuir naturel ou reconstitué</t>
  </si>
  <si>
    <t>6791</t>
  </si>
  <si>
    <t>Tubes, tuyaux et profilés creux, sans soudure, en fer ou en acier</t>
  </si>
  <si>
    <t>8999</t>
  </si>
  <si>
    <t>Ouvrages divers, n.d.a.</t>
  </si>
  <si>
    <t>6974</t>
  </si>
  <si>
    <t>Articles de mènage ou d'économie domestique et leurs parties, n.d.a., en fonte, fer, acier, cuivre ou aluminium; paille de fer ou d'acier; éponges, torchons, gants et articles similaires pour le récurage, le polissage ou usages analogues, en fer, en acier</t>
  </si>
  <si>
    <t>0731</t>
  </si>
  <si>
    <t>Poudre de cacao additionnée de sucre ou d'autres édulcorants</t>
  </si>
  <si>
    <t>8513</t>
  </si>
  <si>
    <t>Chaussures, n.d.a., à semelles extérieures et dessus en caoutchouc ou en matière plastique</t>
  </si>
  <si>
    <t>0253</t>
  </si>
  <si>
    <t>Blanc d'oeufs</t>
  </si>
  <si>
    <t>0591</t>
  </si>
  <si>
    <t>Jus d'orange</t>
  </si>
  <si>
    <t>7492</t>
  </si>
  <si>
    <t>Joints métalloplastiques; jeux ou assortiments de joints de composition différente présentés en pochettes, enveloppes ou emballages analogues</t>
  </si>
  <si>
    <t>8943</t>
  </si>
  <si>
    <t>Articles pour jeux de société, y compris les jeux à moteur ou à mouvement, les billards, les tables spéciales pour jeux de casino et les jeux de quilles automatiques ( bowlings )</t>
  </si>
  <si>
    <t>0616</t>
  </si>
  <si>
    <t>Miel naturel</t>
  </si>
  <si>
    <t>7132</t>
  </si>
  <si>
    <t>Moteurs à explosion ou à combustion interne, à pistons, pour la propulsion des véhicules de la division 78, du groupe 722 et des positions 744.14, 744.15 et 891.11</t>
  </si>
  <si>
    <t>7523</t>
  </si>
  <si>
    <t>Unités de traitement numérique présentées ou non avec le reste d'un système pouvant comporter, sous une même enveloppe, un ou deux des éléments suivants : unité de mémoire, dispositif d'entrée, dispositif de sortie</t>
  </si>
  <si>
    <t>2511</t>
  </si>
  <si>
    <t>Déchets et rebuts de papier ou de carton</t>
  </si>
  <si>
    <t>0811</t>
  </si>
  <si>
    <t>Foin et fourrage, vert ou sec</t>
  </si>
  <si>
    <t>0019</t>
  </si>
  <si>
    <t>Animaux vivants, n.d.a.</t>
  </si>
  <si>
    <t>0751</t>
  </si>
  <si>
    <t>Poivre du genre Piper; piments du genre Capsicum ou du genre Pimenta, séchés, broyés ou pulvérisés</t>
  </si>
  <si>
    <t>2789</t>
  </si>
  <si>
    <t>Minéraux bruts, n.d.a.</t>
  </si>
  <si>
    <t>0361</t>
  </si>
  <si>
    <t>Crustacés congelés</t>
  </si>
  <si>
    <t>7613</t>
  </si>
  <si>
    <t>Moniteurs à rayons cathodiques</t>
  </si>
  <si>
    <t>6291</t>
  </si>
  <si>
    <t>Articles d'hygiène ou de pharmacie (y compris les tétines), en caoutchouc vulcanisé non durci, même avec parties en caoutchouc durci</t>
  </si>
  <si>
    <t>6429</t>
  </si>
  <si>
    <t>Ouvrages en pâte à papier, papier, carton ou ouate de cellulose, n.d.a.</t>
  </si>
  <si>
    <t>8997</t>
  </si>
  <si>
    <t>Ouvrages de sparterie et de vannerie, n.d.a.; balais, balayettes, rouleaux à peindre, balais à franges et raclettes</t>
  </si>
  <si>
    <t>6584</t>
  </si>
  <si>
    <t>Linge de lit, de table, de toilette ou de cuisine</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</si>
  <si>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</si>
  <si>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</si>
  <si>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0372</t>
  </si>
  <si>
    <t>Préparations ou conserves de crustacés, mollusques et autres invertébrés aquatiques, n.d.a.</t>
  </si>
  <si>
    <t>2221</t>
  </si>
  <si>
    <t>Arachides non grillées ni autrement cuites, même décortiquées ou concassées</t>
  </si>
  <si>
    <t>8425</t>
  </si>
  <si>
    <t>Jupes et jupes-culottes pour femmes ou jeunes filles, en matières textiles autres que de bonneterie</t>
  </si>
  <si>
    <t>5335</t>
  </si>
  <si>
    <t>Préparations colorantes des types utilisés pour la céramique, l'émaillerie ou la verrerie; couleurs pour la peinture artistique, siccatifs et mastics</t>
  </si>
  <si>
    <t>7472</t>
  </si>
  <si>
    <t>Valves pour transmissions oléohydrauliques ou pneumatiques</t>
  </si>
  <si>
    <t>0581</t>
  </si>
  <si>
    <t>Confitures, gelées, marmelades, purées et pâtes de fruits, obtenues par cuisson, avec ou sans addition de sucre ou d'autres édulcorants, non compris les préparations homogénéisées</t>
  </si>
  <si>
    <t>7726</t>
  </si>
  <si>
    <t>Tableaux, panneaux, consoles, pupitres, armoires (y compris les armoires de commande numérique) et autres supports comportant plusieurs appareils des sous-groupes 772.4 ou 772.5, pour la commande et la distribution électrique (y compris ceux incorporant d</t>
  </si>
  <si>
    <t>0485</t>
  </si>
  <si>
    <t>Préparations et pâtes pour la confection des produits de la boulangerie du sous-groupe 048.4</t>
  </si>
  <si>
    <t>0112</t>
  </si>
  <si>
    <t>Viandes congelées</t>
  </si>
  <si>
    <t>5226</t>
  </si>
  <si>
    <t>Autres bases inorganiques et oxydes, hydroxydes et peroxydes métalliques</t>
  </si>
  <si>
    <t>8481</t>
  </si>
  <si>
    <t>Vêtements et accessoires du vêtement en cuir naturel ou reconstitué (à l'exclusion des gants et moufles de la position 894.77)</t>
  </si>
  <si>
    <t>6966</t>
  </si>
  <si>
    <t>Cuillers, fourchettes, louches, écumoires, pelles à tartes, couteaux spéciaux à poisson ou à beurre, pinces à sucre et articles similaires</t>
  </si>
  <si>
    <t>6638</t>
  </si>
  <si>
    <t>Articles en amiante; garnitures de friction</t>
  </si>
  <si>
    <t>7438</t>
  </si>
  <si>
    <t>Parties et pièces détachées des pompes, compresseurs, ventilateurs et hottes des sous-groupes 743.1 et 743.4</t>
  </si>
  <si>
    <t>7169</t>
  </si>
  <si>
    <t>Parties et pièces détachées, n.d.a., exclusivement ou principalement destinées aux machines du groupe 716</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</si>
  <si>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</si>
  <si>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</si>
  <si>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5829</t>
  </si>
  <si>
    <t>Autres plaques, feuilles, pellicules, bandes et lames en matières plastiques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</si>
  <si>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</si>
  <si>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</si>
  <si>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8921</t>
  </si>
  <si>
    <t>Livres, brochures, ouvrages cartographiques et globes, imprimés (ne contenant pas de publicité)</t>
  </si>
  <si>
    <t>8451</t>
  </si>
  <si>
    <t>Vêtements et accessoires du vêtement pour bébés</t>
  </si>
  <si>
    <t>0341</t>
  </si>
  <si>
    <t>Poissons frais (vivants ou morts) ou réfrigérés (à l'exclusion des filets et du poisson haché)</t>
  </si>
  <si>
    <t>7939</t>
  </si>
  <si>
    <t>Autres engins flottants (radeaux, réservoirs, caissons, coffres d'amarrage, bouées et balises, par exemple)</t>
  </si>
  <si>
    <t>2924</t>
  </si>
  <si>
    <t>Plantes et parties de plantes, graines et fruits des espèces utilisées principalement en parfumerie, en médecine ou à usages insecticides, parasiticides ou similaires, frais ou secs, même coupés, concassés ou pulvérisés</t>
  </si>
  <si>
    <t>6423</t>
  </si>
  <si>
    <t>Registres, livres comptables, carnets (de notes, de commandes, de quittances), agendas, blocs-mémorandums, blocs de papier à lettres et ouvrages similaires, cahiers, sous-main, classeurs, reliures (à feuillets mobiles ou autres), chemises et couvertures à</t>
  </si>
  <si>
    <t>6659</t>
  </si>
  <si>
    <t>Articles fabriqués en verre, n.d.a.</t>
  </si>
  <si>
    <t>8442</t>
  </si>
  <si>
    <t>Costumes tailleurs, ensembles, vestes, robes, jupes, jupes-culottes, pantalons, salopettes à bretelles, culottes et shorts</t>
  </si>
  <si>
    <t>7781</t>
  </si>
  <si>
    <t>Batteries et accumulateurs électriques et leurs parties et pièces détachées</t>
  </si>
  <si>
    <t>7138</t>
  </si>
  <si>
    <t>Moteurs à expoision ou à combustion interne, à pistons, n.d.a.</t>
  </si>
  <si>
    <t>0222</t>
  </si>
  <si>
    <t>Lait et crème de lait, concentrés ou sucrés</t>
  </si>
  <si>
    <t>8993</t>
  </si>
  <si>
    <t>Bougies et chandelles; allumettes, alliages pyrophoriques, articles en matières inflammables; services de fumeurs</t>
  </si>
  <si>
    <t>8939</t>
  </si>
  <si>
    <t>Articles en matières plastiques, n.d.a.</t>
  </si>
  <si>
    <t>7784</t>
  </si>
  <si>
    <t>Outils électromécaniques à moteur électrique incorporé, pour emploi à la main; leurs parties et pièces détachées</t>
  </si>
  <si>
    <t>8947</t>
  </si>
  <si>
    <t>Articles de sport</t>
  </si>
  <si>
    <t>7764</t>
  </si>
  <si>
    <t>Circuits intégrés et micro-assemblages électroniques</t>
  </si>
  <si>
    <t>0544</t>
  </si>
  <si>
    <t>Tomates fraîches ou réfrigérées</t>
  </si>
  <si>
    <t>0981</t>
  </si>
  <si>
    <t>Préparations alimentaires homogénéisées</t>
  </si>
  <si>
    <t>0221</t>
  </si>
  <si>
    <t>Lait (y compris le lait écrémé) et crème de lait, no nconcentrés ni sucrés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</si>
  <si>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</si>
  <si>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</si>
  <si>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</si>
  <si>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</si>
  <si>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6714</t>
  </si>
  <si>
    <t>Ferromanganèse</t>
  </si>
  <si>
    <t>2783</t>
  </si>
  <si>
    <t>Chlorure de sodium pur et sel commun (y compris le sel préparé pour la table et le sel dénaturé), même en solution aqueuse ou additionnés d'hydrofuges; eau de mer</t>
  </si>
  <si>
    <t>5922</t>
  </si>
  <si>
    <t>Matières albuminoïdes; amidons et fécules modifiés; colles</t>
  </si>
  <si>
    <t>Total</t>
  </si>
  <si>
    <t>Code</t>
  </si>
  <si>
    <t>Valeur</t>
  </si>
  <si>
    <t>Poids</t>
  </si>
  <si>
    <t>Pays</t>
  </si>
  <si>
    <t>Bangladesh</t>
  </si>
  <si>
    <t>Chine</t>
  </si>
  <si>
    <t>Inde</t>
  </si>
  <si>
    <t>Vietnam</t>
  </si>
  <si>
    <t>Pakistan</t>
  </si>
  <si>
    <t>Tchad</t>
  </si>
  <si>
    <t>Egypte</t>
  </si>
  <si>
    <t>Danemark</t>
  </si>
  <si>
    <t>Niger</t>
  </si>
  <si>
    <t>Ukraine</t>
  </si>
  <si>
    <t>Turquie</t>
  </si>
  <si>
    <t>NIGERIA</t>
  </si>
  <si>
    <t>Togo</t>
  </si>
  <si>
    <t>Royaume-Uni</t>
  </si>
  <si>
    <t>Emirats Arabes Unis</t>
  </si>
  <si>
    <t>France</t>
  </si>
  <si>
    <t>Angola</t>
  </si>
  <si>
    <t>Belgique</t>
  </si>
  <si>
    <t>Mali</t>
  </si>
  <si>
    <t>Burkina Faso</t>
  </si>
  <si>
    <t>Malaisie</t>
  </si>
  <si>
    <t>Ghana</t>
  </si>
  <si>
    <t>Etats-Unis</t>
  </si>
  <si>
    <t>Italie</t>
  </si>
  <si>
    <t>Portugal</t>
  </si>
  <si>
    <t>Pays-bas</t>
  </si>
  <si>
    <t>Afrique du Sud</t>
  </si>
  <si>
    <t>Argentine</t>
  </si>
  <si>
    <t>Cameroun</t>
  </si>
  <si>
    <t>Allemagne</t>
  </si>
  <si>
    <t>Singapour</t>
  </si>
  <si>
    <t>Espagne</t>
  </si>
  <si>
    <t>Maroc</t>
  </si>
  <si>
    <t>Libyenne, Jamahiriya Arabe</t>
  </si>
  <si>
    <t>Pologne</t>
  </si>
  <si>
    <t>Gabon</t>
  </si>
  <si>
    <t>Ethiopie</t>
  </si>
  <si>
    <t>Japon</t>
  </si>
  <si>
    <t>Irlande</t>
  </si>
  <si>
    <t>Congo (Brazzaville)</t>
  </si>
  <si>
    <t>Canada</t>
  </si>
  <si>
    <t>Roumanie</t>
  </si>
  <si>
    <t>Burundi</t>
  </si>
  <si>
    <t>Chypre</t>
  </si>
  <si>
    <t>Ouganda</t>
  </si>
  <si>
    <t>Liban</t>
  </si>
  <si>
    <t>Kenya</t>
  </si>
  <si>
    <t>Rwanda</t>
  </si>
  <si>
    <t>Autriche</t>
  </si>
  <si>
    <t>Suisse</t>
  </si>
  <si>
    <t>Namibie</t>
  </si>
  <si>
    <t>Mauritanie</t>
  </si>
  <si>
    <t>Koweit</t>
  </si>
  <si>
    <t>Hong-Kong</t>
  </si>
  <si>
    <t>Tunisie</t>
  </si>
  <si>
    <t>Mexique</t>
  </si>
  <si>
    <t>Bulgarie</t>
  </si>
  <si>
    <t>Lituanie</t>
  </si>
  <si>
    <t>Oman</t>
  </si>
  <si>
    <t>Equateur</t>
  </si>
  <si>
    <t>Uruguay</t>
  </si>
  <si>
    <t>Slovaquie</t>
  </si>
  <si>
    <t>Hongrie</t>
  </si>
  <si>
    <t>Estonie</t>
  </si>
  <si>
    <t>Arabie Saoudite</t>
  </si>
  <si>
    <t>Sri Lanka</t>
  </si>
  <si>
    <t>Finlande</t>
  </si>
  <si>
    <t>Chili</t>
  </si>
  <si>
    <t>Monaco</t>
  </si>
  <si>
    <t>Australie</t>
  </si>
  <si>
    <t>Lettonie</t>
  </si>
  <si>
    <t>Qatar</t>
  </si>
  <si>
    <t>Honduras</t>
  </si>
  <si>
    <t>Gambie</t>
  </si>
  <si>
    <t>Jordanie</t>
  </si>
  <si>
    <t>Luxembourg</t>
  </si>
  <si>
    <t>Zambie</t>
  </si>
  <si>
    <t>Croatie</t>
  </si>
  <si>
    <t>Islande</t>
  </si>
  <si>
    <t>Panama</t>
  </si>
  <si>
    <t>Botswana</t>
  </si>
  <si>
    <t>Swaziland</t>
  </si>
  <si>
    <t>Martinique</t>
  </si>
  <si>
    <t>Gibraltar</t>
  </si>
  <si>
    <t>Guadeloupe</t>
  </si>
  <si>
    <t>Echanges</t>
  </si>
  <si>
    <t>2020_T3</t>
  </si>
  <si>
    <t>2020_T4</t>
  </si>
  <si>
    <t>2021_T1</t>
  </si>
  <si>
    <t>2021_T2</t>
  </si>
  <si>
    <t>2021_T3</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</si>
  <si>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</si>
  <si>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</si>
  <si>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</si>
  <si>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</si>
  <si>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</si>
  <si>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</si>
  <si>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</si>
  <si>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2021_T3_A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</si>
  <si>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</si>
  <si>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</si>
  <si>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</si>
  <si>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</si>
  <si>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</si>
  <si>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</si>
  <si>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</si>
  <si>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</si>
  <si>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</si>
  <si>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</si>
  <si>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</si>
  <si>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</si>
  <si>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</si>
  <si>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</si>
  <si>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</si>
  <si>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</si>
  <si>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</si>
  <si>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</si>
  <si>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</si>
  <si>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</si>
  <si>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</si>
  <si>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</si>
  <si>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</si>
  <si>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</si>
  <si>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</si>
  <si>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</si>
  <si>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</si>
  <si>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</si>
  <si>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</si>
  <si>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</si>
  <si>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</si>
  <si>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</si>
  <si>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</si>
  <si>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</si>
  <si>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</si>
  <si>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</si>
  <si>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</si>
  <si>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</si>
  <si>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</si>
  <si>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</si>
  <si>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</si>
  <si>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</si>
  <si>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</si>
  <si>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</si>
  <si>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</si>
  <si>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</si>
  <si>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</si>
  <si>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</si>
  <si>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</si>
  <si>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</si>
  <si>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</si>
  <si>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</si>
  <si>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</si>
  <si>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</si>
  <si>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</si>
  <si>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</si>
  <si>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</si>
  <si>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</si>
  <si>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</si>
  <si>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</si>
  <si>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</si>
  <si>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</si>
  <si>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</si>
  <si>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</si>
  <si>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34</t>
  </si>
  <si>
    <t>Gaz naturel et gaz manufacture</t>
  </si>
  <si>
    <t>42</t>
  </si>
  <si>
    <t>Graisses et huiles vegetales fixes, brutes, raffinees ou fractionnees</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</si>
  <si>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</si>
  <si>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</si>
  <si>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</si>
  <si>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</si>
  <si>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</si>
  <si>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</si>
  <si>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</si>
  <si>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</si>
  <si>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</si>
  <si>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</si>
  <si>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</si>
  <si>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</si>
  <si>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</si>
  <si>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</si>
  <si>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</si>
  <si>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</si>
  <si>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</si>
  <si>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</si>
  <si>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</si>
  <si>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</si>
  <si>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</si>
  <si>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</si>
  <si>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</si>
  <si>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</si>
  <si>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</si>
  <si>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</si>
  <si>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</si>
  <si>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</si>
  <si>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</si>
  <si>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</si>
  <si>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</si>
  <si>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</si>
  <si>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</si>
  <si>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</si>
  <si>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</si>
  <si>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</si>
  <si>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</si>
  <si>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</si>
  <si>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</si>
  <si>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</si>
  <si>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</si>
  <si>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</si>
  <si>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</si>
  <si>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</si>
  <si>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</si>
  <si>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</si>
  <si>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</si>
  <si>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</si>
  <si>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</si>
  <si>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</si>
  <si>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</si>
  <si>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</si>
  <si>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</si>
  <si>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</si>
  <si>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</si>
  <si>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</si>
  <si>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</si>
  <si>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</si>
  <si>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</si>
  <si>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</si>
  <si>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</si>
  <si>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</si>
  <si>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</si>
  <si>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</si>
  <si>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</si>
  <si>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</si>
  <si>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</si>
  <si>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</si>
  <si>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</si>
  <si>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</si>
  <si>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</si>
  <si>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12</t>
  </si>
  <si>
    <t>Tabacs bruts et fabriques</t>
  </si>
  <si>
    <t>23</t>
  </si>
  <si>
    <t>Caoutchouc brut (y compris le caoutchouc synthetique et le caoutchouc regenere)</t>
  </si>
  <si>
    <t>32</t>
  </si>
  <si>
    <t>Houilles, cokes et briquettes</t>
  </si>
  <si>
    <t>35</t>
  </si>
  <si>
    <t>Energie electrique</t>
  </si>
  <si>
    <t>41</t>
  </si>
  <si>
    <t>Huiles et graisses d'origine animale</t>
  </si>
  <si>
    <t>43</t>
  </si>
  <si>
    <t>Huiles et graisses animales ou vegetales, preparees; cires d'origine animale ou vegetale; melanges ou preparations non alimentaires de graisses ou d'huiles animales ou vegetales, n.d.a</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</si>
  <si>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</si>
  <si>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</si>
  <si>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</si>
  <si>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</si>
  <si>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</si>
  <si>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</si>
  <si>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</si>
  <si>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</si>
  <si>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</si>
  <si>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</si>
  <si>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</si>
  <si>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</si>
  <si>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</si>
  <si>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</si>
  <si>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</si>
  <si>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</si>
  <si>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</si>
  <si>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</si>
  <si>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centrale</t>
  </si>
  <si>
    <t>Asie occidentale</t>
  </si>
  <si>
    <t>Asie méridionale</t>
  </si>
  <si>
    <t>Europe méridionale</t>
  </si>
  <si>
    <t>Europe orientale</t>
  </si>
  <si>
    <t>Europe septentrionale</t>
  </si>
  <si>
    <t>44</t>
  </si>
  <si>
    <t>Europe occidentale</t>
  </si>
  <si>
    <t>Australie et Nouvelle-Zélande</t>
  </si>
  <si>
    <t>Micronésie</t>
  </si>
  <si>
    <t>Polynésie</t>
  </si>
  <si>
    <t>93</t>
  </si>
  <si>
    <t>Pays non relié</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</si>
  <si>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</si>
  <si>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</si>
  <si>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</si>
  <si>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</si>
  <si>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</si>
  <si>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</si>
  <si>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</si>
  <si>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</si>
  <si>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</si>
  <si>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</si>
  <si>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</si>
  <si>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</si>
  <si>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</si>
  <si>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</si>
  <si>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</si>
  <si>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</si>
  <si>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</si>
  <si>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</si>
  <si>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</si>
  <si>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</si>
  <si>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</si>
  <si>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</si>
  <si>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</si>
  <si>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</si>
  <si>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</si>
  <si>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</si>
  <si>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</si>
  <si>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</si>
  <si>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</si>
  <si>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</si>
  <si>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</si>
  <si>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</si>
  <si>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</si>
  <si>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</si>
  <si>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</si>
  <si>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</si>
  <si>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Albanie</t>
  </si>
  <si>
    <t>Antigua et Barbuda</t>
  </si>
  <si>
    <t>Brunei Darussalam</t>
  </si>
  <si>
    <t>Colombie</t>
  </si>
  <si>
    <t>Comores</t>
  </si>
  <si>
    <t>Costa Rica</t>
  </si>
  <si>
    <t>Cuba</t>
  </si>
  <si>
    <t>Djibouti</t>
  </si>
  <si>
    <t>Irak</t>
  </si>
  <si>
    <t>Kirghizistan</t>
  </si>
  <si>
    <t>Madagascar</t>
  </si>
  <si>
    <t>Nicaragua</t>
  </si>
  <si>
    <t>Sierra Leone</t>
  </si>
  <si>
    <t>Somalie</t>
  </si>
  <si>
    <t>Tanzanie</t>
  </si>
  <si>
    <t>Pays/ Territoire</t>
  </si>
  <si>
    <t>Andorre</t>
  </si>
  <si>
    <t>Antarctique</t>
  </si>
  <si>
    <t>Barbade</t>
  </si>
  <si>
    <t>Bolivie</t>
  </si>
  <si>
    <t>Iles Vierges Britanniques</t>
  </si>
  <si>
    <t>Malte</t>
  </si>
  <si>
    <t>Myanmar</t>
  </si>
  <si>
    <t>Paraguay</t>
  </si>
  <si>
    <t>Philippines</t>
  </si>
  <si>
    <t>Saint Kitts et Nevis</t>
  </si>
  <si>
    <t>Soudan</t>
  </si>
  <si>
    <t>Tadjikistan</t>
  </si>
  <si>
    <t>Tokelau</t>
  </si>
  <si>
    <t>Trinitad et Tobago</t>
  </si>
  <si>
    <t>Zimbabwe</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</si>
  <si>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</si>
  <si>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</si>
  <si>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</si>
  <si>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</si>
  <si>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</si>
  <si>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</si>
  <si>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</si>
  <si>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</si>
  <si>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</si>
  <si>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</si>
  <si>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</si>
  <si>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</si>
  <si>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</si>
  <si>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</si>
  <si>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</si>
  <si>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</si>
  <si>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</si>
  <si>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</si>
  <si>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</si>
  <si>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</si>
  <si>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</si>
  <si>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</si>
  <si>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</si>
  <si>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</si>
  <si>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</si>
  <si>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</si>
  <si>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</si>
  <si>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</si>
  <si>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</si>
  <si>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</si>
  <si>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</si>
  <si>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</si>
  <si>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</si>
  <si>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</si>
  <si>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</si>
  <si>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</si>
  <si>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</si>
  <si>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</si>
  <si>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</si>
  <si>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</si>
  <si>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</si>
  <si>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</si>
  <si>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</si>
  <si>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</si>
  <si>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</si>
  <si>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</si>
  <si>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</si>
  <si>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</si>
  <si>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</si>
  <si>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</si>
  <si>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</si>
  <si>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</si>
  <si>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</si>
  <si>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</si>
  <si>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</si>
  <si>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</si>
  <si>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</si>
  <si>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</si>
  <si>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</si>
  <si>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</si>
  <si>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</si>
  <si>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</si>
  <si>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</si>
  <si>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</si>
  <si>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</si>
  <si>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</si>
  <si>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</si>
  <si>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</si>
  <si>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</si>
  <si>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</si>
  <si>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</si>
  <si>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</si>
  <si>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</si>
  <si>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</si>
  <si>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</si>
  <si>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</si>
  <si>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</si>
  <si>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</si>
  <si>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</si>
  <si>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</si>
  <si>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</si>
  <si>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</si>
  <si>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</si>
  <si>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</si>
  <si>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</si>
  <si>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</si>
  <si>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</si>
  <si>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</si>
  <si>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</si>
  <si>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</si>
  <si>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</si>
  <si>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</si>
  <si>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</si>
  <si>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</si>
  <si>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</si>
  <si>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</si>
  <si>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</si>
  <si>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</si>
  <si>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</si>
  <si>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</si>
  <si>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</si>
  <si>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</si>
  <si>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</si>
  <si>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</si>
  <si>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</si>
  <si>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</si>
  <si>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</si>
  <si>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</si>
  <si>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</si>
  <si>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</si>
  <si>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</si>
  <si>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</si>
  <si>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</si>
  <si>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</si>
  <si>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</si>
  <si>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</si>
  <si>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</si>
  <si>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</si>
  <si>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</si>
  <si>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</si>
  <si>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</si>
  <si>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</si>
  <si>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</si>
  <si>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</si>
  <si>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</si>
  <si>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</si>
  <si>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</si>
  <si>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</si>
  <si>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</si>
  <si>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</si>
  <si>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</si>
  <si>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</si>
  <si>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</si>
  <si>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</si>
  <si>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</si>
  <si>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</si>
  <si>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</si>
  <si>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</si>
  <si>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</si>
  <si>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</si>
  <si>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</si>
  <si>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</si>
  <si>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</si>
  <si>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</si>
  <si>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</si>
  <si>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</si>
  <si>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</si>
  <si>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</si>
  <si>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</si>
  <si>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</si>
  <si>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</si>
  <si>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</si>
  <si>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</si>
  <si>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</si>
  <si>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</si>
  <si>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</si>
  <si>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</si>
  <si>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</si>
  <si>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</si>
  <si>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</si>
  <si>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</si>
  <si>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</si>
  <si>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</si>
  <si>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</si>
  <si>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</si>
  <si>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</si>
  <si>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</si>
  <si>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</si>
  <si>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</si>
  <si>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</si>
  <si>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</si>
  <si>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</si>
  <si>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</si>
  <si>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</si>
  <si>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Bahreïn</t>
  </si>
  <si>
    <t>Brésil</t>
  </si>
  <si>
    <t>Congo, République Démocratique</t>
  </si>
  <si>
    <t>Centrafricaine, République</t>
  </si>
  <si>
    <t>Côte d'Ivoire</t>
  </si>
  <si>
    <t>Tchèque, République</t>
  </si>
  <si>
    <t>Dominicaine, République</t>
  </si>
  <si>
    <t>Algérie</t>
  </si>
  <si>
    <t>Féroé, îles</t>
  </si>
  <si>
    <t>Guinée</t>
  </si>
  <si>
    <t>Guinée Equatoriale</t>
  </si>
  <si>
    <t>Grèce</t>
  </si>
  <si>
    <t>Indonésie</t>
  </si>
  <si>
    <t>Israël</t>
  </si>
  <si>
    <t>Océan indien,Territoire Britannique</t>
  </si>
  <si>
    <t>Iran, République Islqmique d'</t>
  </si>
  <si>
    <t>Jamaïque</t>
  </si>
  <si>
    <t>Corée, Rép. Populaire Démocratique</t>
  </si>
  <si>
    <t>Corée, République de</t>
  </si>
  <si>
    <t>Libéria</t>
  </si>
  <si>
    <t>Moldova, République de</t>
  </si>
  <si>
    <t>Marshall, îles</t>
  </si>
  <si>
    <t>Maurice, île</t>
  </si>
  <si>
    <t>Norfolk, île</t>
  </si>
  <si>
    <t>Nigéria</t>
  </si>
  <si>
    <t>Norvège</t>
  </si>
  <si>
    <t>Nouvelle-Zélande</t>
  </si>
  <si>
    <t>Pérou</t>
  </si>
  <si>
    <t>Réunion</t>
  </si>
  <si>
    <t>Russie, Fédération de</t>
  </si>
  <si>
    <t>Suède</t>
  </si>
  <si>
    <t>Slovénie</t>
  </si>
  <si>
    <t>Sénégal</t>
  </si>
  <si>
    <t>Turks et Caïques, îles</t>
  </si>
  <si>
    <t>Thaïlande</t>
  </si>
  <si>
    <t>Turkménistan</t>
  </si>
  <si>
    <t>Taïwan, Province de Chine</t>
  </si>
  <si>
    <t>Yémen</t>
  </si>
  <si>
    <t>Guyane Française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</si>
</sst>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0">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1" defaultTableStyle="TableStyleMedium9" defaultPivotStyle="PivotStyleLight16">
    <tableStyle name="Invisible" pivot="0" table="0" count="0" xr9:uid="{D542ABF7-341B-41ED-9F85-0A4CA73003F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SAE/DSEE/SEE/Bulletin%20trimstriel/2021/T3_2021/Tableaux%20pour%20l'analyse%20du%20bulletin%20T32021_HORS-ENERGIE_2021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Valeur globale"/>
      <sheetName val="Export_Total_Produits"/>
      <sheetName val="Export_Total_Pays"/>
      <sheetName val="Export_Total_Pays-Produits"/>
      <sheetName val="Export_CEDEAO"/>
      <sheetName val="Import_Produits"/>
      <sheetName val="Import_Pays"/>
      <sheetName val="Import_Pays-Produits"/>
      <sheetName val="Import_CEDEAO"/>
      <sheetName val="Continent"/>
      <sheetName val="Series_Trimestrielles_Export"/>
      <sheetName val="Series_Trimestrielles_Import"/>
    </sheetNames>
    <sheetDataSet>
      <sheetData sheetId="0"/>
      <sheetData sheetId="1">
        <row r="3">
          <cell r="B3">
            <v>115429.31789799999</v>
          </cell>
          <cell r="C3">
            <v>96214.761708000005</v>
          </cell>
          <cell r="D3">
            <v>140973.62106500001</v>
          </cell>
          <cell r="E3">
            <v>161197.50781829999</v>
          </cell>
          <cell r="F3">
            <v>144822.27812</v>
          </cell>
        </row>
        <row r="4">
          <cell r="B4">
            <v>382821.617454205</v>
          </cell>
          <cell r="C4">
            <v>404811.59160402504</v>
          </cell>
          <cell r="D4">
            <v>409172.89496646397</v>
          </cell>
          <cell r="E4">
            <v>434533.10062020202</v>
          </cell>
          <cell r="F4">
            <v>428324.45737162296</v>
          </cell>
        </row>
        <row r="8">
          <cell r="B8">
            <v>249625.68377</v>
          </cell>
          <cell r="C8">
            <v>336560.87777999998</v>
          </cell>
          <cell r="D8">
            <v>526954.31617000001</v>
          </cell>
          <cell r="E8">
            <v>468254.84048000001</v>
          </cell>
          <cell r="F8">
            <v>288887.83202999999</v>
          </cell>
        </row>
        <row r="9">
          <cell r="B9">
            <v>1251582.6644600001</v>
          </cell>
          <cell r="C9">
            <v>1253807.63218</v>
          </cell>
          <cell r="D9">
            <v>1329946.4818499999</v>
          </cell>
          <cell r="E9">
            <v>1452186.52058</v>
          </cell>
          <cell r="F9">
            <v>1349823.1552599999</v>
          </cell>
        </row>
        <row r="13">
          <cell r="B13">
            <v>-16.646166277252959</v>
          </cell>
          <cell r="C13">
            <v>46.51974246201187</v>
          </cell>
          <cell r="D13">
            <v>14.34586598578975</v>
          </cell>
          <cell r="E13">
            <v>-10.158488130447996</v>
          </cell>
          <cell r="F13">
            <v>25.46403353779958</v>
          </cell>
        </row>
        <row r="14">
          <cell r="B14">
            <v>5.7441829685729786</v>
          </cell>
          <cell r="C14">
            <v>1.0773662249042071</v>
          </cell>
          <cell r="D14">
            <v>6.1979192575345419</v>
          </cell>
          <cell r="E14">
            <v>-1.4288078951218128</v>
          </cell>
          <cell r="F14">
            <v>11.886173048433255</v>
          </cell>
        </row>
      </sheetData>
      <sheetData sheetId="2"/>
      <sheetData sheetId="3">
        <row r="4">
          <cell r="B4" t="str">
            <v>Bangladesh</v>
          </cell>
          <cell r="C4">
            <v>62202.351276000001</v>
          </cell>
          <cell r="D4">
            <v>64875.642</v>
          </cell>
        </row>
        <row r="5">
          <cell r="B5" t="str">
            <v>Chine</v>
          </cell>
          <cell r="C5">
            <v>12321.857357999999</v>
          </cell>
          <cell r="D5">
            <v>18417.671999999999</v>
          </cell>
        </row>
        <row r="6">
          <cell r="B6" t="str">
            <v>Inde</v>
          </cell>
          <cell r="C6">
            <v>11473.062040000001</v>
          </cell>
          <cell r="D6">
            <v>67064.497000000003</v>
          </cell>
        </row>
        <row r="7">
          <cell r="B7" t="str">
            <v>Vietnam</v>
          </cell>
          <cell r="C7">
            <v>9766.7081309999994</v>
          </cell>
          <cell r="D7">
            <v>11014.305</v>
          </cell>
        </row>
        <row r="8">
          <cell r="B8" t="str">
            <v>Pakistan</v>
          </cell>
          <cell r="C8">
            <v>5892.2968769999998</v>
          </cell>
          <cell r="D8">
            <v>5360.9920000000002</v>
          </cell>
        </row>
        <row r="9">
          <cell r="B9" t="str">
            <v>Tchad</v>
          </cell>
          <cell r="C9">
            <v>5144.9307200000003</v>
          </cell>
          <cell r="D9">
            <v>12343.055</v>
          </cell>
        </row>
        <row r="10">
          <cell r="B10" t="str">
            <v>Egypte</v>
          </cell>
          <cell r="C10">
            <v>4956.1590910000004</v>
          </cell>
          <cell r="D10">
            <v>4832.7049999999999</v>
          </cell>
        </row>
        <row r="11">
          <cell r="B11" t="str">
            <v>Danemark</v>
          </cell>
          <cell r="C11">
            <v>4088.3599850000001</v>
          </cell>
          <cell r="D11">
            <v>15300.043</v>
          </cell>
        </row>
        <row r="12">
          <cell r="B12" t="str">
            <v>Niger</v>
          </cell>
          <cell r="C12">
            <v>4081.2685070000002</v>
          </cell>
          <cell r="D12">
            <v>28180.304</v>
          </cell>
        </row>
        <row r="13">
          <cell r="B13" t="str">
            <v>Indonésie</v>
          </cell>
          <cell r="C13">
            <v>2700.8837739999999</v>
          </cell>
          <cell r="D13">
            <v>2691.0729999999999</v>
          </cell>
        </row>
        <row r="14">
          <cell r="B14" t="str">
            <v>Ukraine</v>
          </cell>
          <cell r="C14">
            <v>2172.9839999999999</v>
          </cell>
          <cell r="D14">
            <v>2.3144999999999998</v>
          </cell>
        </row>
        <row r="15">
          <cell r="B15" t="str">
            <v>Turquie</v>
          </cell>
          <cell r="C15">
            <v>1811.539855</v>
          </cell>
          <cell r="D15">
            <v>4275.08</v>
          </cell>
        </row>
        <row r="16">
          <cell r="B16" t="str">
            <v>Nigéria</v>
          </cell>
          <cell r="C16">
            <v>1748.3790019999999</v>
          </cell>
          <cell r="D16">
            <v>1664.576</v>
          </cell>
        </row>
        <row r="17">
          <cell r="B17" t="str">
            <v>Togo</v>
          </cell>
          <cell r="C17">
            <v>1649.702329</v>
          </cell>
          <cell r="D17">
            <v>24235.670999999998</v>
          </cell>
        </row>
        <row r="18">
          <cell r="B18" t="str">
            <v>Royaume-Uni</v>
          </cell>
          <cell r="C18">
            <v>1570.021712</v>
          </cell>
          <cell r="D18">
            <v>4055.5349999999999</v>
          </cell>
        </row>
        <row r="19">
          <cell r="B19" t="str">
            <v>Côte d'Ivoire</v>
          </cell>
          <cell r="C19">
            <v>1462.06458</v>
          </cell>
          <cell r="D19">
            <v>800.84252000000004</v>
          </cell>
        </row>
        <row r="20">
          <cell r="B20" t="str">
            <v>Emirats Arabes Unis</v>
          </cell>
          <cell r="C20">
            <v>1426.2072049999999</v>
          </cell>
          <cell r="D20">
            <v>3158.5120999999999</v>
          </cell>
        </row>
        <row r="21">
          <cell r="B21" t="str">
            <v>France</v>
          </cell>
          <cell r="C21">
            <v>916.20037000000002</v>
          </cell>
          <cell r="D21">
            <v>1624.8863700000002</v>
          </cell>
        </row>
        <row r="22">
          <cell r="B22" t="str">
            <v>Brésil</v>
          </cell>
          <cell r="C22">
            <v>912.259905</v>
          </cell>
          <cell r="D22">
            <v>163.55000000000001</v>
          </cell>
        </row>
        <row r="23">
          <cell r="B23" t="str">
            <v>Angola</v>
          </cell>
          <cell r="C23">
            <v>908.92063700000006</v>
          </cell>
          <cell r="D23">
            <v>275.32600000000002</v>
          </cell>
        </row>
        <row r="24">
          <cell r="B24" t="str">
            <v>Belgique</v>
          </cell>
          <cell r="C24">
            <v>861.50383599999998</v>
          </cell>
          <cell r="D24">
            <v>1507.0915</v>
          </cell>
        </row>
        <row r="25">
          <cell r="B25" t="str">
            <v>Mali</v>
          </cell>
          <cell r="C25">
            <v>850.67161599999997</v>
          </cell>
          <cell r="D25">
            <v>2706.6689999999999</v>
          </cell>
        </row>
        <row r="26">
          <cell r="B26" t="str">
            <v>Burkina Faso</v>
          </cell>
          <cell r="C26">
            <v>829.75454300000001</v>
          </cell>
          <cell r="D26">
            <v>5255.6693399999995</v>
          </cell>
        </row>
        <row r="27">
          <cell r="B27" t="str">
            <v>Malaisie</v>
          </cell>
          <cell r="C27">
            <v>668.80789300000004</v>
          </cell>
          <cell r="D27">
            <v>696.56600000000003</v>
          </cell>
        </row>
        <row r="28">
          <cell r="B28" t="str">
            <v>Ghana</v>
          </cell>
          <cell r="C28">
            <v>549.64960900000005</v>
          </cell>
          <cell r="D28">
            <v>761.36149999999998</v>
          </cell>
        </row>
        <row r="29">
          <cell r="B29" t="str">
            <v>Etats-Unis</v>
          </cell>
          <cell r="C29">
            <v>478.18239</v>
          </cell>
          <cell r="D29">
            <v>187.66200000000001</v>
          </cell>
        </row>
        <row r="30">
          <cell r="B30" t="str">
            <v>Norvège</v>
          </cell>
          <cell r="C30">
            <v>354.341274</v>
          </cell>
          <cell r="D30">
            <v>749.28599999999994</v>
          </cell>
        </row>
        <row r="31">
          <cell r="B31" t="str">
            <v>Italie</v>
          </cell>
          <cell r="C31">
            <v>347.437772</v>
          </cell>
          <cell r="D31">
            <v>129.596</v>
          </cell>
        </row>
        <row r="32">
          <cell r="B32" t="str">
            <v>Portugal</v>
          </cell>
          <cell r="C32">
            <v>344.63374700000003</v>
          </cell>
          <cell r="D32">
            <v>293.584</v>
          </cell>
        </row>
        <row r="33">
          <cell r="B33" t="str">
            <v>Pays-bas</v>
          </cell>
          <cell r="C33">
            <v>322.01590800000002</v>
          </cell>
          <cell r="D33">
            <v>300.88900000000001</v>
          </cell>
        </row>
        <row r="34">
          <cell r="B34" t="str">
            <v>Afrique du Sud</v>
          </cell>
          <cell r="C34">
            <v>285.77767799999998</v>
          </cell>
          <cell r="D34">
            <v>1932.3610000000001</v>
          </cell>
        </row>
        <row r="35">
          <cell r="B35" t="str">
            <v>Argentine</v>
          </cell>
          <cell r="C35">
            <v>285.76755000000003</v>
          </cell>
          <cell r="D35">
            <v>150.76</v>
          </cell>
        </row>
        <row r="36">
          <cell r="B36" t="str">
            <v>Cameroun</v>
          </cell>
          <cell r="C36">
            <v>204.566756</v>
          </cell>
          <cell r="D36">
            <v>863.46</v>
          </cell>
        </row>
        <row r="37">
          <cell r="B37" t="str">
            <v>Grèce</v>
          </cell>
          <cell r="C37">
            <v>183.325898</v>
          </cell>
          <cell r="D37">
            <v>146.30799999999999</v>
          </cell>
        </row>
        <row r="38">
          <cell r="B38" t="str">
            <v>Allemagne</v>
          </cell>
          <cell r="C38">
            <v>161.48978299999999</v>
          </cell>
          <cell r="D38">
            <v>29.847999999999999</v>
          </cell>
        </row>
        <row r="39">
          <cell r="B39" t="str">
            <v>Russie, Fédération de</v>
          </cell>
          <cell r="C39">
            <v>156.606987</v>
          </cell>
          <cell r="D39">
            <v>923.01400000000001</v>
          </cell>
        </row>
        <row r="40">
          <cell r="B40" t="str">
            <v>Singapour</v>
          </cell>
          <cell r="C40">
            <v>128.01887099999999</v>
          </cell>
          <cell r="D40">
            <v>319.995</v>
          </cell>
        </row>
        <row r="41">
          <cell r="B41" t="str">
            <v>Espagne</v>
          </cell>
          <cell r="C41">
            <v>116.52833099999999</v>
          </cell>
          <cell r="D41">
            <v>277.41500000000002</v>
          </cell>
        </row>
        <row r="42">
          <cell r="B42" t="str">
            <v>Maroc</v>
          </cell>
          <cell r="C42">
            <v>89.139966999999999</v>
          </cell>
          <cell r="D42">
            <v>44.942</v>
          </cell>
        </row>
        <row r="43">
          <cell r="B43" t="str">
            <v>Libyenne, Jamahiriya Arabe</v>
          </cell>
          <cell r="C43">
            <v>54.063217000000002</v>
          </cell>
          <cell r="D43">
            <v>51.707000000000001</v>
          </cell>
        </row>
        <row r="44">
          <cell r="B44" t="str">
            <v>Sénégal</v>
          </cell>
          <cell r="C44">
            <v>49.883139</v>
          </cell>
          <cell r="D44">
            <v>68.495999999999995</v>
          </cell>
        </row>
        <row r="45">
          <cell r="B45" t="str">
            <v>Pologne</v>
          </cell>
          <cell r="C45">
            <v>35.924830999999998</v>
          </cell>
          <cell r="D45">
            <v>327.63600000000002</v>
          </cell>
        </row>
        <row r="46">
          <cell r="B46" t="str">
            <v>Guinée Equatoriale</v>
          </cell>
          <cell r="C46">
            <v>33.99</v>
          </cell>
          <cell r="D46">
            <v>85.734999999999999</v>
          </cell>
        </row>
        <row r="47">
          <cell r="B47" t="str">
            <v>Gabon</v>
          </cell>
          <cell r="C47">
            <v>28.44736</v>
          </cell>
          <cell r="D47">
            <v>66.626899999999992</v>
          </cell>
        </row>
        <row r="48">
          <cell r="B48" t="str">
            <v>Centrafricaine, République</v>
          </cell>
          <cell r="C48">
            <v>27.967700000000001</v>
          </cell>
          <cell r="D48">
            <v>29.29</v>
          </cell>
        </row>
        <row r="49">
          <cell r="B49" t="str">
            <v>Ethiopie</v>
          </cell>
          <cell r="C49">
            <v>26.75</v>
          </cell>
          <cell r="D49">
            <v>17.047000000000001</v>
          </cell>
        </row>
        <row r="50">
          <cell r="B50" t="str">
            <v>Japon</v>
          </cell>
          <cell r="C50">
            <v>19.622319000000001</v>
          </cell>
          <cell r="D50">
            <v>44.619</v>
          </cell>
        </row>
        <row r="51">
          <cell r="B51" t="str">
            <v>Irlande</v>
          </cell>
          <cell r="C51">
            <v>19.244347999999999</v>
          </cell>
          <cell r="D51">
            <v>31.63</v>
          </cell>
        </row>
        <row r="52">
          <cell r="B52" t="str">
            <v>Congo (Brazzaville)</v>
          </cell>
          <cell r="C52">
            <v>19.17502</v>
          </cell>
          <cell r="D52">
            <v>73.605999999999995</v>
          </cell>
        </row>
        <row r="53">
          <cell r="B53" t="str">
            <v>Canada</v>
          </cell>
          <cell r="C53">
            <v>18.77065</v>
          </cell>
          <cell r="D53">
            <v>37.978999999999999</v>
          </cell>
        </row>
        <row r="54">
          <cell r="B54" t="str">
            <v>Corée, République de</v>
          </cell>
          <cell r="C54">
            <v>16.106047</v>
          </cell>
          <cell r="D54">
            <v>80.534999999999997</v>
          </cell>
        </row>
        <row r="55">
          <cell r="B55" t="str">
            <v>Taïwan, Province de Chine</v>
          </cell>
          <cell r="C55">
            <v>13.630295</v>
          </cell>
          <cell r="D55">
            <v>170.166</v>
          </cell>
        </row>
        <row r="56">
          <cell r="B56" t="str">
            <v>Roumanie</v>
          </cell>
          <cell r="C56">
            <v>8.7786729999999995</v>
          </cell>
          <cell r="D56">
            <v>136.24</v>
          </cell>
        </row>
        <row r="57">
          <cell r="B57" t="str">
            <v>Burundi</v>
          </cell>
          <cell r="C57">
            <v>7.738588</v>
          </cell>
          <cell r="D57">
            <v>4.7169999999999996</v>
          </cell>
        </row>
        <row r="58">
          <cell r="B58" t="str">
            <v>Chypre</v>
          </cell>
          <cell r="C58">
            <v>4.3490000000000002</v>
          </cell>
          <cell r="D58">
            <v>17.38</v>
          </cell>
        </row>
        <row r="59">
          <cell r="B59" t="str">
            <v>Ouganda</v>
          </cell>
          <cell r="C59">
            <v>3.5</v>
          </cell>
          <cell r="D59">
            <v>10.36</v>
          </cell>
        </row>
        <row r="60">
          <cell r="B60" t="str">
            <v>Guinée</v>
          </cell>
          <cell r="C60">
            <v>2.4461409999999999</v>
          </cell>
          <cell r="D60">
            <v>2.419</v>
          </cell>
        </row>
        <row r="61">
          <cell r="B61" t="str">
            <v>Liban</v>
          </cell>
          <cell r="C61">
            <v>2.32735</v>
          </cell>
          <cell r="D61">
            <v>10.46</v>
          </cell>
        </row>
        <row r="62">
          <cell r="B62" t="str">
            <v>Kenya</v>
          </cell>
          <cell r="C62">
            <v>2</v>
          </cell>
          <cell r="D62">
            <v>4.8499999999999996</v>
          </cell>
        </row>
        <row r="63">
          <cell r="B63" t="str">
            <v>Rwanda</v>
          </cell>
          <cell r="C63">
            <v>0.73980000000000001</v>
          </cell>
          <cell r="D63">
            <v>1.6439999999999999</v>
          </cell>
        </row>
        <row r="64">
          <cell r="B64" t="str">
            <v>Autriche</v>
          </cell>
          <cell r="C64">
            <v>0.67484100000000002</v>
          </cell>
          <cell r="D64">
            <v>0.35</v>
          </cell>
        </row>
        <row r="65">
          <cell r="B65" t="str">
            <v>Tchèque, République</v>
          </cell>
          <cell r="C65">
            <v>0.5</v>
          </cell>
          <cell r="D65">
            <v>9.3299999999999994E-2</v>
          </cell>
        </row>
        <row r="66">
          <cell r="B66" t="str">
            <v>Thaïlande</v>
          </cell>
          <cell r="C66">
            <v>0.417188</v>
          </cell>
          <cell r="D66">
            <v>0.1</v>
          </cell>
        </row>
        <row r="67">
          <cell r="B67" t="str">
            <v>Suisse</v>
          </cell>
          <cell r="C67">
            <v>0.3</v>
          </cell>
          <cell r="D67">
            <v>0.159</v>
          </cell>
        </row>
        <row r="68">
          <cell r="B68" t="str">
            <v>Namibie</v>
          </cell>
          <cell r="C68">
            <v>0.26</v>
          </cell>
          <cell r="D68">
            <v>0.27500000000000002</v>
          </cell>
        </row>
        <row r="69">
          <cell r="B69" t="str">
            <v>Mauritanie</v>
          </cell>
          <cell r="C69">
            <v>0.23085</v>
          </cell>
          <cell r="D69">
            <v>0.51300000000000001</v>
          </cell>
        </row>
        <row r="70">
          <cell r="B70" t="str">
            <v>Koweit</v>
          </cell>
          <cell r="C70">
            <v>6.3E-2</v>
          </cell>
          <cell r="D70">
            <v>0.14000000000000001</v>
          </cell>
        </row>
      </sheetData>
      <sheetData sheetId="4"/>
      <sheetData sheetId="5"/>
      <sheetData sheetId="6">
        <row r="4">
          <cell r="A4">
            <v>1</v>
          </cell>
          <cell r="B4" t="str">
            <v>0423</v>
          </cell>
          <cell r="C4" t="str">
            <v>Riz semi-blanchi, même poli, glacé, étuvé ou converti (y compris le riz en brisures)</v>
          </cell>
          <cell r="D4">
            <v>97203.289140709006</v>
          </cell>
          <cell r="E4">
            <v>374618.35149999999</v>
          </cell>
        </row>
        <row r="5">
          <cell r="A5">
            <v>2</v>
          </cell>
          <cell r="B5" t="str">
            <v>3346</v>
          </cell>
          <cell r="C5" t="str">
            <v>Huiles de pétrole ou de minéraux bitumineux (à l’exclusion des huiles brutes) et préparations, n.d.a., qui contiennent en poids 70 % ou plus d’huiles de pétrole ou de minéraux bitumineux et dont ces huiles constituent l’élément de base</v>
          </cell>
          <cell r="D5">
            <v>39575.137663370006</v>
          </cell>
          <cell r="E5">
            <v>152164.20428999999</v>
          </cell>
        </row>
        <row r="6">
          <cell r="A6">
            <v>3</v>
          </cell>
          <cell r="B6" t="str">
            <v>0123</v>
          </cell>
          <cell r="C6" t="str">
            <v>Viandes et abats comestibles, frais, réfrigérés ou congelés, des volailles du sous-groupe 001.4</v>
          </cell>
          <cell r="D6">
            <v>16945.374248</v>
          </cell>
          <cell r="E6">
            <v>32889.098720000002</v>
          </cell>
        </row>
        <row r="7">
          <cell r="A7">
            <v>4</v>
          </cell>
          <cell r="B7" t="str">
            <v>7851</v>
          </cell>
          <cell r="C7" t="str">
            <v>Motocycles (y compris les cyclomoteurs) et cycles équipés d'un moteur auxiliaire, avec ou sans side-cars; side-cars</v>
          </cell>
          <cell r="D7">
            <v>12993.724042</v>
          </cell>
          <cell r="E7">
            <v>8659.5161800000005</v>
          </cell>
        </row>
        <row r="8">
          <cell r="A8">
            <v>5</v>
          </cell>
          <cell r="B8" t="str">
            <v>0342</v>
          </cell>
          <cell r="C8" t="str">
            <v>Poissons congelés (à l'exception des filets de poisson et du poisson haché)</v>
          </cell>
          <cell r="D8">
            <v>12889.149899</v>
          </cell>
          <cell r="E8">
            <v>22388.2192</v>
          </cell>
        </row>
        <row r="9">
          <cell r="A9">
            <v>6</v>
          </cell>
          <cell r="B9" t="str">
            <v>5429</v>
          </cell>
          <cell r="C9" t="str">
            <v>Médicaments, n.d.a.</v>
          </cell>
          <cell r="D9">
            <v>12579.884472</v>
          </cell>
          <cell r="E9">
            <v>1078.9241200000001</v>
          </cell>
        </row>
        <row r="10">
          <cell r="A10">
            <v>7</v>
          </cell>
          <cell r="B10" t="str">
            <v>7812</v>
          </cell>
          <cell r="C10" t="str">
            <v>Véhicules à moteur pour le transport des personnes, n.d.a.</v>
          </cell>
          <cell r="D10">
            <v>11702.992417982001</v>
          </cell>
          <cell r="E10">
            <v>8295.69355</v>
          </cell>
        </row>
        <row r="11">
          <cell r="A11">
            <v>8</v>
          </cell>
          <cell r="B11" t="str">
            <v>6612</v>
          </cell>
          <cell r="C11" t="str">
            <v>Ciments hydrauliques (y compris les ciments non pulvérisés dits  clinkers ), même colorés</v>
          </cell>
          <cell r="D11">
            <v>10022.425125</v>
          </cell>
          <cell r="E11">
            <v>236922.15100000001</v>
          </cell>
        </row>
        <row r="12">
          <cell r="A12">
            <v>9</v>
          </cell>
          <cell r="B12" t="str">
            <v>4222</v>
          </cell>
          <cell r="C12" t="str">
            <v>Huile de palme et ses fractions</v>
          </cell>
          <cell r="D12">
            <v>9959.7408525300016</v>
          </cell>
          <cell r="E12">
            <v>23949.661</v>
          </cell>
        </row>
        <row r="13">
          <cell r="A13">
            <v>10</v>
          </cell>
          <cell r="B13" t="str">
            <v>6761</v>
          </cell>
          <cell r="C13" t="str">
            <v>Fil machine en fer ou en acier</v>
          </cell>
          <cell r="D13">
            <v>9904.5425890000006</v>
          </cell>
          <cell r="E13">
            <v>19852.75778</v>
          </cell>
        </row>
        <row r="14">
          <cell r="A14">
            <v>11</v>
          </cell>
          <cell r="B14" t="str">
            <v>0461</v>
          </cell>
          <cell r="C14" t="str">
            <v>Farines de blé ou de méteil</v>
          </cell>
          <cell r="D14">
            <v>7425.9792055600001</v>
          </cell>
          <cell r="E14">
            <v>29231.90813</v>
          </cell>
        </row>
        <row r="15">
          <cell r="A15">
            <v>12</v>
          </cell>
          <cell r="B15" t="str">
            <v>3212</v>
          </cell>
          <cell r="C15" t="str">
            <v>Autres houlles, même pulvérisées</v>
          </cell>
          <cell r="D15">
            <v>7286.402744</v>
          </cell>
          <cell r="E15">
            <v>77659</v>
          </cell>
        </row>
        <row r="16">
          <cell r="A16">
            <v>13</v>
          </cell>
          <cell r="B16" t="str">
            <v>7821</v>
          </cell>
          <cell r="C16" t="str">
            <v>Véhicules automobiles pour le transport de marchandises</v>
          </cell>
          <cell r="D16">
            <v>6779.2500983299997</v>
          </cell>
          <cell r="E16">
            <v>4280.5720000000001</v>
          </cell>
        </row>
        <row r="17">
          <cell r="A17">
            <v>14</v>
          </cell>
          <cell r="B17" t="str">
            <v>7641</v>
          </cell>
          <cell r="C17" t="str">
            <v>Appareils électriques pour la téléphonie ou la télégraphie par fil (y compris les appareils de télécommunication par courant porteur)</v>
          </cell>
          <cell r="D17">
            <v>6460.2151210000002</v>
          </cell>
          <cell r="E17">
            <v>304.83348000000001</v>
          </cell>
        </row>
        <row r="18">
          <cell r="A18">
            <v>15</v>
          </cell>
          <cell r="B18" t="str">
            <v>2690</v>
          </cell>
          <cell r="C18" t="str">
            <v>Friperie, drilles et chiffons</v>
          </cell>
          <cell r="D18">
            <v>4962.3564609300001</v>
          </cell>
          <cell r="E18">
            <v>21846.379089999999</v>
          </cell>
        </row>
        <row r="19">
          <cell r="A19">
            <v>16</v>
          </cell>
          <cell r="B19" t="str">
            <v>3354</v>
          </cell>
          <cell r="C19" t="str">
            <v>Bitume de pétrole, coke de pétrole et mélanges bitumineux, n.d.a.</v>
          </cell>
          <cell r="D19">
            <v>4933.3854780000001</v>
          </cell>
          <cell r="E19">
            <v>13415.753000000001</v>
          </cell>
        </row>
        <row r="20">
          <cell r="A20">
            <v>17</v>
          </cell>
          <cell r="B20" t="str">
            <v>7937</v>
          </cell>
          <cell r="C20" t="str">
            <v>Remorqueurs et bateaux-pousseurs</v>
          </cell>
          <cell r="D20">
            <v>4394.9119000000001</v>
          </cell>
          <cell r="E20">
            <v>524</v>
          </cell>
        </row>
        <row r="21">
          <cell r="A21">
            <v>18</v>
          </cell>
          <cell r="B21" t="str">
            <v>8911</v>
          </cell>
          <cell r="C21" t="str">
            <v>Véhicules blindés de combat et armes de guerre</v>
          </cell>
          <cell r="D21">
            <v>3938.4064039999998</v>
          </cell>
          <cell r="E21">
            <v>66.61</v>
          </cell>
        </row>
        <row r="22">
          <cell r="A22">
            <v>19</v>
          </cell>
          <cell r="B22" t="str">
            <v>3425</v>
          </cell>
          <cell r="C22" t="str">
            <v>Butanes liquéfiés</v>
          </cell>
          <cell r="D22">
            <v>3649.29943</v>
          </cell>
          <cell r="E22">
            <v>9238.8023200000007</v>
          </cell>
        </row>
        <row r="23">
          <cell r="A23">
            <v>20</v>
          </cell>
          <cell r="B23" t="str">
            <v>7853</v>
          </cell>
          <cell r="C23" t="str">
            <v>Fauteuils roulants et autres véhicules pour invalides, même avec moteur ou autre mécanisme de propulsion; parties et pièces détachées des articles du groupe 785</v>
          </cell>
          <cell r="D23">
            <v>3327.3910420000002</v>
          </cell>
          <cell r="E23">
            <v>2784.2007200000003</v>
          </cell>
        </row>
        <row r="24">
          <cell r="A24">
            <v>21</v>
          </cell>
          <cell r="B24" t="str">
            <v>7822</v>
          </cell>
          <cell r="C24" t="str">
            <v>Véhicules automobiles à usages spéciaux, autres que ceux principalement conçus pour le transport de personnes ou de marchandises (dépanneuses, camions-grues, voitures de lutte contre l'incendie, camions bétonnières, voitures balayeuses, voitures épan</v>
          </cell>
          <cell r="D24">
            <v>3240.3039439999998</v>
          </cell>
          <cell r="E24">
            <v>609.05799999999999</v>
          </cell>
        </row>
        <row r="25">
          <cell r="A25">
            <v>22</v>
          </cell>
          <cell r="B25" t="str">
            <v>0567</v>
          </cell>
          <cell r="C25" t="str">
            <v>Préparations ou conserves de légumes, n.d.a.</v>
          </cell>
          <cell r="D25">
            <v>3176.9663665200001</v>
          </cell>
          <cell r="E25">
            <v>12272.622519999999</v>
          </cell>
        </row>
        <row r="26">
          <cell r="A26">
            <v>23</v>
          </cell>
          <cell r="B26" t="str">
            <v>0412</v>
          </cell>
          <cell r="C26" t="str">
            <v>Autres froments (y compris l'épeautre) et méteil, non moulus</v>
          </cell>
          <cell r="D26">
            <v>3160.2767260000001</v>
          </cell>
          <cell r="E26">
            <v>16997.491999999998</v>
          </cell>
        </row>
        <row r="27">
          <cell r="A27">
            <v>24</v>
          </cell>
          <cell r="B27" t="str">
            <v>0612</v>
          </cell>
          <cell r="C27" t="str">
            <v>Autres sucres de canne ou de betterave, et saccharose chimiquement put, à l'état solide</v>
          </cell>
          <cell r="D27">
            <v>3103.38150761</v>
          </cell>
          <cell r="E27">
            <v>23362.095300000001</v>
          </cell>
        </row>
        <row r="28">
          <cell r="A28">
            <v>25</v>
          </cell>
          <cell r="B28" t="str">
            <v>5421</v>
          </cell>
          <cell r="C28" t="str">
            <v>Contenant des antibiotiques ou leurs dérivés</v>
          </cell>
          <cell r="D28">
            <v>3026.0315019999998</v>
          </cell>
          <cell r="E28">
            <v>195.1525</v>
          </cell>
        </row>
        <row r="29">
          <cell r="A29">
            <v>26</v>
          </cell>
          <cell r="B29" t="str">
            <v>6523</v>
          </cell>
          <cell r="C29" t="str">
            <v>Autres tissus, contenant au moins 85 p. 100 en poids de coton, blanchis, teints, imprimés ou autrement traités, d'un poids n'excédant pas 200 g/m2</v>
          </cell>
          <cell r="D29">
            <v>2954.7906480000001</v>
          </cell>
          <cell r="E29">
            <v>3073.9922499999998</v>
          </cell>
        </row>
        <row r="30">
          <cell r="A30">
            <v>27</v>
          </cell>
          <cell r="B30" t="str">
            <v>0989</v>
          </cell>
          <cell r="C30" t="str">
            <v>Préparations alimentaires, n.d.a.</v>
          </cell>
          <cell r="D30">
            <v>2954.74028821</v>
          </cell>
          <cell r="E30">
            <v>4967.5381699999998</v>
          </cell>
        </row>
        <row r="31">
          <cell r="A31">
            <v>28</v>
          </cell>
          <cell r="B31" t="str">
            <v>6624</v>
          </cell>
          <cell r="C31" t="str">
            <v>Briques, tuiles, tuyaux et éléments similaires, en céramique non réfractaire</v>
          </cell>
          <cell r="D31">
            <v>2877.9990195700002</v>
          </cell>
          <cell r="E31">
            <v>25094.310460000001</v>
          </cell>
        </row>
        <row r="32">
          <cell r="A32">
            <v>29</v>
          </cell>
          <cell r="B32" t="str">
            <v>6762</v>
          </cell>
          <cell r="C32" t="str">
            <v>Barres (autres que le fil machine du sous-groupe 676.1), en fer ou en acier, simplement forgées, laminées ou filées à chaud; y compris celles ayant subi une torsion après laminage</v>
          </cell>
          <cell r="D32">
            <v>2850.9912439999998</v>
          </cell>
          <cell r="E32">
            <v>5845.3024400000004</v>
          </cell>
        </row>
        <row r="33">
          <cell r="A33">
            <v>30</v>
          </cell>
          <cell r="B33" t="str">
            <v>7232</v>
          </cell>
          <cell r="C33" t="str">
            <v>Pelles mécaniques, excavateurs, chargeuses et chargeuses-pelleteuses, autopropulsés</v>
          </cell>
          <cell r="D33">
            <v>2523.2959340000002</v>
          </cell>
          <cell r="E33">
            <v>1288.971</v>
          </cell>
        </row>
        <row r="34">
          <cell r="A34">
            <v>31</v>
          </cell>
          <cell r="B34" t="str">
            <v>6911</v>
          </cell>
          <cell r="C34" t="str">
            <v>Constructions (à l'exclusion des constructions préfabriquées du groupe 811) et parties de constructions (ponts et éléments de ponts, portes d'écluses, tours, pylônes, piliers, colonnes, charpentes, toitures, portes et fenêtres et leurs cadres, chambr</v>
          </cell>
          <cell r="D34">
            <v>2371.814789</v>
          </cell>
          <cell r="E34">
            <v>1571.9179899999999</v>
          </cell>
        </row>
        <row r="35">
          <cell r="A35">
            <v>32</v>
          </cell>
          <cell r="B35" t="str">
            <v>6743</v>
          </cell>
          <cell r="C35" t="str">
            <v>Produits laminés plats, en fer ou en aciers non alliés, peints, vernis ou revêtus de matières plastiques</v>
          </cell>
          <cell r="D35">
            <v>2365.0747575</v>
          </cell>
          <cell r="E35">
            <v>15232.718000000001</v>
          </cell>
        </row>
        <row r="36">
          <cell r="A36">
            <v>33</v>
          </cell>
          <cell r="B36" t="str">
            <v>5812</v>
          </cell>
          <cell r="C36" t="str">
            <v>Tubes et tuyaux rigides</v>
          </cell>
          <cell r="D36">
            <v>2289.2677846900001</v>
          </cell>
          <cell r="E36">
            <v>2186.4042000000004</v>
          </cell>
        </row>
        <row r="37">
          <cell r="A37">
            <v>34</v>
          </cell>
          <cell r="B37" t="str">
            <v>7832</v>
          </cell>
          <cell r="C37" t="str">
            <v>Tracteurs routiers de semi-remorques</v>
          </cell>
          <cell r="D37">
            <v>2176.8014999000002</v>
          </cell>
          <cell r="E37">
            <v>3408.45</v>
          </cell>
        </row>
        <row r="38">
          <cell r="A38">
            <v>35</v>
          </cell>
          <cell r="B38" t="str">
            <v>7843</v>
          </cell>
          <cell r="C38" t="str">
            <v>Autres parties et accessoires des véhicules automobiles des groupes 722, 781, 782 et 783</v>
          </cell>
          <cell r="D38">
            <v>2027.34823467</v>
          </cell>
          <cell r="E38">
            <v>783.42961000000003</v>
          </cell>
        </row>
        <row r="39">
          <cell r="A39">
            <v>36</v>
          </cell>
          <cell r="B39" t="str">
            <v>6421</v>
          </cell>
          <cell r="C39" t="str">
            <v>Boîtes, sacs, pochettes, cornets et autres emballages en papier, carton, ouate de cellulose ou nappes de fibres de cellulose; cartonnages de bureau, de magasin ou similaires</v>
          </cell>
          <cell r="D39">
            <v>1860.8792932049998</v>
          </cell>
          <cell r="E39">
            <v>2594.6831000000002</v>
          </cell>
        </row>
        <row r="40">
          <cell r="A40">
            <v>37</v>
          </cell>
          <cell r="B40" t="str">
            <v>7283</v>
          </cell>
          <cell r="C40" t="str">
            <v>Machines et appareils (autres que les machines-outils) à trier, cribler, séparer, laver, concasser, broyer, mélanger ou malaxer les terres, pierres, minerais ou autres matières minérales solides (y compris les poudres et les pâtes); machines à agglom</v>
          </cell>
          <cell r="D40">
            <v>1849.2357</v>
          </cell>
          <cell r="E40">
            <v>546.83773999999994</v>
          </cell>
        </row>
        <row r="41">
          <cell r="A41">
            <v>38</v>
          </cell>
          <cell r="B41" t="str">
            <v>7231</v>
          </cell>
          <cell r="C41" t="str">
            <v>Bouteurs (bulldozers), bouteurs biais (angledozers) et niveleuses, autopropulsés</v>
          </cell>
          <cell r="D41">
            <v>1759.5320630000001</v>
          </cell>
          <cell r="E41">
            <v>437.666</v>
          </cell>
        </row>
        <row r="42">
          <cell r="A42">
            <v>39</v>
          </cell>
          <cell r="B42" t="str">
            <v>7763</v>
          </cell>
          <cell r="C42" t="str">
            <v>Diodes, transistors et dispositifs similaires à semi-conducteur; dispositifs photosensibles à semi-conducteur, diodes émettrices de lumière</v>
          </cell>
          <cell r="D42">
            <v>1739.656456918</v>
          </cell>
          <cell r="E42">
            <v>921.93624999999997</v>
          </cell>
        </row>
        <row r="43">
          <cell r="A43">
            <v>40</v>
          </cell>
          <cell r="B43" t="str">
            <v>6412</v>
          </cell>
          <cell r="C43" t="str">
            <v>Papiers et cartons, non couchés ni enduits, des types utilisés pour l'écriture, l'impression ou d'autres fins graphiques, et papiers et cartons pour cartes ou bandes à perforer, en rouleaux ou en feuilles (autres que les papiers des rubriques 641.1 o</v>
          </cell>
          <cell r="D43">
            <v>1700.1773404999999</v>
          </cell>
          <cell r="E43">
            <v>3597.8483999999999</v>
          </cell>
        </row>
        <row r="44">
          <cell r="A44">
            <v>41</v>
          </cell>
          <cell r="B44" t="str">
            <v>0483</v>
          </cell>
          <cell r="C44" t="str">
            <v>Macaronis, spaghettis et produits similaires (pâtes alimentaires) non cuits, non farcis ni autrement préparés</v>
          </cell>
          <cell r="D44">
            <v>1545.1483649200002</v>
          </cell>
          <cell r="E44">
            <v>5268.4544699999997</v>
          </cell>
        </row>
        <row r="45">
          <cell r="A45">
            <v>42</v>
          </cell>
          <cell r="B45" t="str">
            <v>7441</v>
          </cell>
          <cell r="C45" t="str">
            <v>Chariots de manutention des types utilisés dans les usines, les entrepôts, les ports, les aéroports, pour le transport sur de courtes distances ou la manutention des marchandises; chariots-tracteurs du type utilisé dans les gares; parties et pièces d</v>
          </cell>
          <cell r="D45">
            <v>1485.152501</v>
          </cell>
          <cell r="E45">
            <v>354.5188</v>
          </cell>
        </row>
        <row r="46">
          <cell r="A46">
            <v>43</v>
          </cell>
          <cell r="B46" t="str">
            <v>6768</v>
          </cell>
          <cell r="C46" t="str">
            <v>Profilés (à l'exclusion des rails pour voies ferrées) et palplanches, en fer ou en acier</v>
          </cell>
          <cell r="D46">
            <v>1470.63651273</v>
          </cell>
          <cell r="E46">
            <v>4276.9218300000002</v>
          </cell>
        </row>
        <row r="47">
          <cell r="A47">
            <v>44</v>
          </cell>
          <cell r="B47" t="str">
            <v>7726</v>
          </cell>
          <cell r="C47" t="str">
            <v>Tableaux, panneaux, consoles, pupitres, armoires (y compris les armoires de commande numérique) et autres supports comportant plusieurs appareils des sous-groupes 772.4 ou 772.5, pour la commande et la distribution électrique (y compris ceux incorpor</v>
          </cell>
          <cell r="D47">
            <v>1374.7912630000001</v>
          </cell>
          <cell r="E47">
            <v>118.17357000000001</v>
          </cell>
        </row>
        <row r="48">
          <cell r="A48">
            <v>45</v>
          </cell>
          <cell r="B48" t="str">
            <v>6423</v>
          </cell>
          <cell r="C48" t="str">
            <v>Registres, livres comptables, carnets (de notes, de commandes, de quittances), agendas, blocs-mémorandums, blocs de papier à lettres et ouvrages similaires, cahiers, sous-main, classeurs, reliures (à feuillets mobiles ou autres), chemises et couvertu</v>
          </cell>
          <cell r="D48">
            <v>1298.2480164999999</v>
          </cell>
          <cell r="E48">
            <v>2986.0307699999998</v>
          </cell>
        </row>
        <row r="49">
          <cell r="A49">
            <v>46</v>
          </cell>
          <cell r="B49" t="str">
            <v>7616</v>
          </cell>
          <cell r="C49" t="str">
            <v>Appareils récepteur de télévision, même incorporant sous la même enveloppe</v>
          </cell>
          <cell r="D49">
            <v>1221.6683726700001</v>
          </cell>
          <cell r="E49">
            <v>87.762289999999993</v>
          </cell>
        </row>
        <row r="50">
          <cell r="A50">
            <v>47</v>
          </cell>
          <cell r="B50" t="str">
            <v>0985</v>
          </cell>
          <cell r="C50" t="str">
            <v>Préparations pour soupes, potages ou bouillons; soupes, potages ou bouillons préparés</v>
          </cell>
          <cell r="D50">
            <v>1218.6460867200001</v>
          </cell>
          <cell r="E50">
            <v>2595.6748299999999</v>
          </cell>
        </row>
        <row r="51">
          <cell r="A51">
            <v>48</v>
          </cell>
          <cell r="B51" t="str">
            <v>5911</v>
          </cell>
          <cell r="C51" t="str">
            <v>Insecticides conditionnés pour la vente au détail, à l'état de préparations ou sous forme d'articles</v>
          </cell>
          <cell r="D51">
            <v>1184.39227925</v>
          </cell>
          <cell r="E51">
            <v>220.86474999999999</v>
          </cell>
        </row>
        <row r="52">
          <cell r="A52">
            <v>49</v>
          </cell>
          <cell r="B52" t="str">
            <v>8931</v>
          </cell>
          <cell r="C52" t="str">
            <v>Articles de transport ou d'emballage, en matières plastiques; bouchons, couvercles, capsules et autres dispositifs de fermeture, en matières plastiques</v>
          </cell>
          <cell r="D52">
            <v>1133.00509807</v>
          </cell>
          <cell r="E52">
            <v>2831.0442899999998</v>
          </cell>
        </row>
        <row r="53">
          <cell r="A53">
            <v>50</v>
          </cell>
          <cell r="B53" t="str">
            <v>7731</v>
          </cell>
          <cell r="C53" t="str">
            <v>Fils, câbles (y compris les câbles coaxiaux) et autres conducteurs isolés pour l'électricité (même laqués ou oxydés anodiquement), munis ou non de pièces de connexion; câbles de fibres optiques, constitués de fibres optiques gainées individuellement,</v>
          </cell>
          <cell r="D53">
            <v>1098.0671150200001</v>
          </cell>
          <cell r="E53">
            <v>779.43509999999992</v>
          </cell>
        </row>
        <row r="54">
          <cell r="A54">
            <v>51</v>
          </cell>
          <cell r="B54" t="str">
            <v>6252</v>
          </cell>
          <cell r="C54" t="str">
            <v>Pneumatiques neufs des types utilisés pour autocars ou camions</v>
          </cell>
          <cell r="D54">
            <v>1074.7842130699999</v>
          </cell>
          <cell r="E54">
            <v>962.71900000000005</v>
          </cell>
        </row>
        <row r="55">
          <cell r="A55">
            <v>52</v>
          </cell>
          <cell r="B55" t="str">
            <v>6734</v>
          </cell>
          <cell r="C55" t="str">
            <v>Produits laminés plats, en fer ou en aciers non alliés, non plaqués ni revêtus, simplement laminés à froid</v>
          </cell>
          <cell r="D55">
            <v>1071.6631159999999</v>
          </cell>
          <cell r="E55">
            <v>2207.5374999999999</v>
          </cell>
        </row>
        <row r="56">
          <cell r="A56">
            <v>53</v>
          </cell>
          <cell r="B56" t="str">
            <v>8513</v>
          </cell>
          <cell r="C56" t="str">
            <v>Chaussures, n.d.a., à semelles extérieures et dessus en caoutchouc ou en matière plastique</v>
          </cell>
          <cell r="D56">
            <v>1066.6340066499999</v>
          </cell>
          <cell r="E56">
            <v>2211.10826</v>
          </cell>
        </row>
        <row r="57">
          <cell r="A57">
            <v>54</v>
          </cell>
          <cell r="B57" t="str">
            <v>6794</v>
          </cell>
          <cell r="C57" t="str">
            <v>Autres tubes, tuyaux et profilés creux (soudés, rivés, agrafés ou à gords simplement rapprochés, par exemple), en fer ou en acier</v>
          </cell>
          <cell r="D57">
            <v>1003.49578473</v>
          </cell>
          <cell r="E57">
            <v>1822.7873999999999</v>
          </cell>
        </row>
        <row r="58">
          <cell r="A58">
            <v>55</v>
          </cell>
          <cell r="B58" t="str">
            <v>5416</v>
          </cell>
          <cell r="C58" t="str">
            <v>Hétérosides; glandes et autres organes et leurs extraits; sérums, vaccins et produits similaires</v>
          </cell>
          <cell r="D58">
            <v>982.18787599999996</v>
          </cell>
          <cell r="E58">
            <v>14.945139999999999</v>
          </cell>
        </row>
        <row r="59">
          <cell r="A59">
            <v>56</v>
          </cell>
          <cell r="B59" t="str">
            <v>7781</v>
          </cell>
          <cell r="C59" t="str">
            <v>Batteries et accumulateurs électriques et leurs parties et pièces détachées</v>
          </cell>
          <cell r="D59">
            <v>947.83272791999991</v>
          </cell>
          <cell r="E59">
            <v>1155.49568</v>
          </cell>
        </row>
        <row r="60">
          <cell r="A60">
            <v>57</v>
          </cell>
          <cell r="B60" t="str">
            <v>6532</v>
          </cell>
          <cell r="C60" t="str">
            <v>Tissus de fibres synthétiques discontinues contenant au moins 85 p. 100 en poids de ces fibres (autres que les velours, peluches, tissus bouclés et tissus de chenille)</v>
          </cell>
          <cell r="D60">
            <v>940.27412159000005</v>
          </cell>
          <cell r="E60">
            <v>1263.3048799999999</v>
          </cell>
        </row>
        <row r="61">
          <cell r="A61">
            <v>58</v>
          </cell>
          <cell r="B61" t="str">
            <v>7711</v>
          </cell>
          <cell r="C61" t="str">
            <v>Transformateurs électriques</v>
          </cell>
          <cell r="D61">
            <v>915.94483124999999</v>
          </cell>
          <cell r="E61">
            <v>135.54283999999998</v>
          </cell>
        </row>
        <row r="62">
          <cell r="A62">
            <v>59</v>
          </cell>
          <cell r="B62" t="str">
            <v>7831</v>
          </cell>
          <cell r="C62" t="str">
            <v>Véhicules automobiles pour le transport en commun de personnes</v>
          </cell>
          <cell r="D62">
            <v>899.87043160000007</v>
          </cell>
          <cell r="E62">
            <v>234.202</v>
          </cell>
        </row>
        <row r="63">
          <cell r="A63">
            <v>60</v>
          </cell>
          <cell r="B63" t="str">
            <v>5121</v>
          </cell>
          <cell r="C63" t="str">
            <v>Monoalcools acycliques</v>
          </cell>
          <cell r="D63">
            <v>865.69630374999997</v>
          </cell>
          <cell r="E63">
            <v>6337.4482500000004</v>
          </cell>
        </row>
        <row r="64">
          <cell r="A64">
            <v>61</v>
          </cell>
          <cell r="B64" t="str">
            <v>7239</v>
          </cell>
          <cell r="C64" t="str">
            <v>Parties et pièces détachées, n.d.a., des machines des rubriques 723 (autres que celles de la rubrique de base 723.48) et 744.3</v>
          </cell>
          <cell r="D64">
            <v>852.83033798999998</v>
          </cell>
          <cell r="E64">
            <v>159.87450000000001</v>
          </cell>
        </row>
        <row r="65">
          <cell r="A65">
            <v>62</v>
          </cell>
          <cell r="B65" t="str">
            <v>5989</v>
          </cell>
          <cell r="C65" t="str">
            <v>Produits et préparations chimiques, n.d.a.</v>
          </cell>
          <cell r="D65">
            <v>835.16287083000009</v>
          </cell>
          <cell r="E65">
            <v>1078.04573</v>
          </cell>
        </row>
        <row r="66">
          <cell r="A66">
            <v>63</v>
          </cell>
          <cell r="B66" t="str">
            <v>0482</v>
          </cell>
          <cell r="C66" t="str">
            <v>Malt, même torréfié (y compris la farine de malt)</v>
          </cell>
          <cell r="D66">
            <v>826.25548100000003</v>
          </cell>
          <cell r="E66">
            <v>2465</v>
          </cell>
        </row>
        <row r="67">
          <cell r="A67">
            <v>64</v>
          </cell>
          <cell r="B67" t="str">
            <v>6741</v>
          </cell>
          <cell r="C67" t="str">
            <v>Produits laminés plats, en fer ou en aciers non alliés, zingués</v>
          </cell>
          <cell r="D67">
            <v>826.15931377499999</v>
          </cell>
          <cell r="E67">
            <v>1679.518</v>
          </cell>
        </row>
        <row r="68">
          <cell r="A68">
            <v>65</v>
          </cell>
          <cell r="B68" t="str">
            <v>2919</v>
          </cell>
          <cell r="C68" t="str">
            <v>Matières d'origine animale, n.d.a.</v>
          </cell>
          <cell r="D68">
            <v>817.95907199999999</v>
          </cell>
          <cell r="E68">
            <v>739.70899999999995</v>
          </cell>
        </row>
        <row r="69">
          <cell r="A69">
            <v>66</v>
          </cell>
          <cell r="B69" t="str">
            <v>6912</v>
          </cell>
          <cell r="C69" t="str">
            <v>Constructions (à l'exclusion des constructions préfabriquées du groupe 811) et parties de constructions (ponts et éléments de ponts, tours, pylônes, piliers, colonnes, charpentes, toitures, portes et fenêtres et leurs cadres, chambranles et seuils, b</v>
          </cell>
          <cell r="D69">
            <v>806.04792099999997</v>
          </cell>
          <cell r="E69">
            <v>685.59329000000002</v>
          </cell>
        </row>
        <row r="70">
          <cell r="A70">
            <v>67</v>
          </cell>
          <cell r="B70" t="str">
            <v>7752</v>
          </cell>
          <cell r="C70" t="str">
            <v>Réfrigérateurs et congélateurs-conservateurs de type ménager (électriques ou non)</v>
          </cell>
          <cell r="D70">
            <v>794.46519499999999</v>
          </cell>
          <cell r="E70">
            <v>349.73940000000005</v>
          </cell>
        </row>
        <row r="71">
          <cell r="A71">
            <v>68</v>
          </cell>
          <cell r="B71" t="str">
            <v>6842</v>
          </cell>
          <cell r="C71" t="str">
            <v>Aluminium et alliages d'aluminium, ouvrés</v>
          </cell>
          <cell r="D71">
            <v>787.55502410999998</v>
          </cell>
          <cell r="E71">
            <v>736.00068999999996</v>
          </cell>
        </row>
        <row r="72">
          <cell r="A72">
            <v>69</v>
          </cell>
          <cell r="B72" t="str">
            <v>7649</v>
          </cell>
          <cell r="C72" t="str">
            <v>Parties, pièces détachées et accessoires, n.d.a., reconnaissables comme étant exclusivement ou principalement destinés aux appareils de la division 76</v>
          </cell>
          <cell r="D72">
            <v>763.29616780999993</v>
          </cell>
          <cell r="E72">
            <v>289.02681999999999</v>
          </cell>
        </row>
        <row r="73">
          <cell r="A73">
            <v>70</v>
          </cell>
          <cell r="B73" t="str">
            <v>6581</v>
          </cell>
          <cell r="C73" t="str">
            <v>Sacs et sachets d'emballage en matières textiles</v>
          </cell>
          <cell r="D73">
            <v>731.67883099999995</v>
          </cell>
          <cell r="E73">
            <v>1704.3548999999998</v>
          </cell>
        </row>
        <row r="74">
          <cell r="A74">
            <v>71</v>
          </cell>
          <cell r="B74" t="str">
            <v>5334</v>
          </cell>
          <cell r="C74" t="str">
            <v xml:space="preserve">Vernis et peintures à l'eau; matières plastiques en solution; pigments à l'eau préparés des types utilisés pour le finissage du cuir; pigments (y compris les poudres et flocons métalliques) dispersés dans des milieux non aqueux, à l'´état liquide ou </v>
          </cell>
          <cell r="D74">
            <v>727.73184046000006</v>
          </cell>
          <cell r="E74">
            <v>2720.9409700000001</v>
          </cell>
        </row>
        <row r="75">
          <cell r="A75">
            <v>72</v>
          </cell>
          <cell r="B75" t="str">
            <v>1123</v>
          </cell>
          <cell r="C75" t="str">
            <v>Bières de malt (y compris l'ale, le stout et le porter)</v>
          </cell>
          <cell r="D75">
            <v>718.73966900000005</v>
          </cell>
          <cell r="E75">
            <v>2946.3243700000003</v>
          </cell>
        </row>
        <row r="76">
          <cell r="A76">
            <v>73</v>
          </cell>
          <cell r="B76" t="str">
            <v>0222</v>
          </cell>
          <cell r="C76" t="str">
            <v>Lait et crème de lait, concentrés ou sucrés</v>
          </cell>
          <cell r="D76">
            <v>716.95785032000003</v>
          </cell>
          <cell r="E76">
            <v>1023.3489000000001</v>
          </cell>
        </row>
        <row r="77">
          <cell r="A77">
            <v>74</v>
          </cell>
          <cell r="B77" t="str">
            <v>0462</v>
          </cell>
          <cell r="C77" t="str">
            <v>Gruaux, semoules et granulés (pellets) de blé</v>
          </cell>
          <cell r="D77">
            <v>694.72745999999995</v>
          </cell>
          <cell r="E77">
            <v>2389.8652000000002</v>
          </cell>
        </row>
        <row r="78">
          <cell r="A78">
            <v>75</v>
          </cell>
          <cell r="B78" t="str">
            <v>1110</v>
          </cell>
          <cell r="C78" t="str">
            <v>Boissons non alcooliques, n.d.a.</v>
          </cell>
          <cell r="D78">
            <v>693.5092051900001</v>
          </cell>
          <cell r="E78">
            <v>3451.9567499999998</v>
          </cell>
        </row>
        <row r="79">
          <cell r="A79">
            <v>76</v>
          </cell>
          <cell r="B79" t="str">
            <v>0484</v>
          </cell>
          <cell r="C79" t="str">
            <v>Produits de la boulangerie, de la pâtisserie ou de la biscuiterie, même additionés de cacao en toutes proportions; hosties, cachets vides des types utilisés en pharmacie, pains à cacheter, pâtes séchées de farine, d'amidon ou de fécule en feuilles et</v>
          </cell>
          <cell r="D79">
            <v>679.70453171999998</v>
          </cell>
          <cell r="E79">
            <v>2233.1156000000001</v>
          </cell>
        </row>
        <row r="80">
          <cell r="A80">
            <v>77</v>
          </cell>
          <cell r="B80" t="str">
            <v>7415</v>
          </cell>
          <cell r="C80" t="str">
            <v>Machines et appareils pour le conditionnement de l'air comprenant un ventilateur à moteur et des dispositifs propres à modifier la température et l'humidité, et leurs parties et pièces détachées</v>
          </cell>
          <cell r="D80">
            <v>669.66098999999997</v>
          </cell>
          <cell r="E80">
            <v>315.58953000000002</v>
          </cell>
        </row>
        <row r="81">
          <cell r="A81">
            <v>78</v>
          </cell>
          <cell r="B81" t="str">
            <v>7165</v>
          </cell>
          <cell r="C81" t="str">
            <v>Groupes électrogènes</v>
          </cell>
          <cell r="D81">
            <v>665.39059570000006</v>
          </cell>
          <cell r="E81">
            <v>167.07599999999999</v>
          </cell>
        </row>
        <row r="82">
          <cell r="A82">
            <v>79</v>
          </cell>
          <cell r="B82" t="str">
            <v>7443</v>
          </cell>
          <cell r="C82" t="str">
            <v>Bigues; grues et blondins; ponts roulants, portiques de déchargement ou de manutention, ponts-grues, chariots-cavaliers et chariots-grues</v>
          </cell>
          <cell r="D82">
            <v>636.55035799999996</v>
          </cell>
          <cell r="E82">
            <v>909.73800000000006</v>
          </cell>
        </row>
        <row r="83">
          <cell r="A83">
            <v>80</v>
          </cell>
          <cell r="B83" t="str">
            <v>8722</v>
          </cell>
          <cell r="C83" t="str">
            <v>Instruments et appareils pour la médecine, la chirurgie ou l'art vétérinaire (y compris les appareils pour tests visuels, mais à l'exclusion des instruments et appareils d'électrodiagnostic et de radiologie)</v>
          </cell>
          <cell r="D83">
            <v>634.19065108000007</v>
          </cell>
          <cell r="E83">
            <v>184.38982000000001</v>
          </cell>
        </row>
        <row r="84">
          <cell r="A84">
            <v>81</v>
          </cell>
          <cell r="B84" t="str">
            <v>6651</v>
          </cell>
          <cell r="C84" t="str">
            <v>Récipients de transport ou d'emballage, en verre; bouchons, couvercles et autres dispositifs de fermeture, en verre; ampoules en verre pour récipients isothermiques, dont l'isolation est assurée par le vide</v>
          </cell>
          <cell r="D84">
            <v>627.03449999999998</v>
          </cell>
          <cell r="E84">
            <v>1983.99371</v>
          </cell>
        </row>
        <row r="85">
          <cell r="A85">
            <v>82</v>
          </cell>
          <cell r="B85" t="str">
            <v>7436</v>
          </cell>
          <cell r="C85" t="str">
            <v>Appareils pour la filtration ou l'épuration des liquides ou des gaz</v>
          </cell>
          <cell r="D85">
            <v>618.47028675000001</v>
          </cell>
          <cell r="E85">
            <v>100.20277</v>
          </cell>
        </row>
        <row r="86">
          <cell r="A86">
            <v>83</v>
          </cell>
          <cell r="B86" t="str">
            <v>8131</v>
          </cell>
          <cell r="C86" t="str">
            <v>Appareils d'éclairage (y compris les projecteurs), n.d.a.</v>
          </cell>
          <cell r="D86">
            <v>614.596966243</v>
          </cell>
          <cell r="E86">
            <v>376.90658000000002</v>
          </cell>
        </row>
        <row r="87">
          <cell r="A87">
            <v>84</v>
          </cell>
          <cell r="B87" t="str">
            <v>0172</v>
          </cell>
          <cell r="C87" t="str">
            <v>Saucisses, saucissons et similaires, de viandes, d'abats ou de sang; préparations alimentaires de ces produits</v>
          </cell>
          <cell r="D87">
            <v>613.51658925000004</v>
          </cell>
          <cell r="E87">
            <v>820.82163000000003</v>
          </cell>
        </row>
        <row r="88">
          <cell r="A88">
            <v>85</v>
          </cell>
          <cell r="B88" t="str">
            <v>5711</v>
          </cell>
          <cell r="C88" t="str">
            <v>Polyéthylène</v>
          </cell>
          <cell r="D88">
            <v>613.46336039199991</v>
          </cell>
          <cell r="E88">
            <v>1288.221</v>
          </cell>
        </row>
        <row r="89">
          <cell r="A89">
            <v>86</v>
          </cell>
          <cell r="B89" t="str">
            <v>5986</v>
          </cell>
          <cell r="C89" t="str">
            <v>Produits chimiques organiques, n.d.a.</v>
          </cell>
          <cell r="D89">
            <v>608.56338400000004</v>
          </cell>
          <cell r="E89">
            <v>38.846640000000001</v>
          </cell>
        </row>
        <row r="90">
          <cell r="A90">
            <v>87</v>
          </cell>
          <cell r="B90" t="str">
            <v>6996</v>
          </cell>
          <cell r="C90" t="str">
            <v>Ouvrages en fonte, fer ou acier, n.d.a.</v>
          </cell>
          <cell r="D90">
            <v>602.27370060999999</v>
          </cell>
          <cell r="E90">
            <v>283.29872999999998</v>
          </cell>
        </row>
        <row r="91">
          <cell r="A91">
            <v>88</v>
          </cell>
          <cell r="B91" t="str">
            <v>0819</v>
          </cell>
          <cell r="C91" t="str">
            <v>Déchets alimentaires et aliments préparés pour animaux, n.d.a.</v>
          </cell>
          <cell r="D91">
            <v>601.87742000000003</v>
          </cell>
          <cell r="E91">
            <v>658.26816000000008</v>
          </cell>
        </row>
        <row r="92">
          <cell r="A92">
            <v>89</v>
          </cell>
          <cell r="B92" t="str">
            <v>8939</v>
          </cell>
          <cell r="C92" t="str">
            <v>Articles en matières plastiques, n.d.a.</v>
          </cell>
          <cell r="D92">
            <v>588.29764554999997</v>
          </cell>
          <cell r="E92">
            <v>532.23820999999998</v>
          </cell>
        </row>
        <row r="93">
          <cell r="A93">
            <v>90</v>
          </cell>
          <cell r="B93" t="str">
            <v>6613</v>
          </cell>
          <cell r="C93" t="str">
            <v>Pierres de taille ou de construction travaillées et ouvrage en ces pierres</v>
          </cell>
          <cell r="D93">
            <v>574.77085099999999</v>
          </cell>
          <cell r="E93">
            <v>1559.2492999999999</v>
          </cell>
        </row>
        <row r="94">
          <cell r="A94">
            <v>91</v>
          </cell>
          <cell r="B94" t="str">
            <v>5532</v>
          </cell>
          <cell r="C94" t="str">
            <v>Produits de beauté ou de maquillage préparés et préparations pour l'entretien ou les soins de la peau (autres que les médicaments), y compris les préparations antisolaires et les préparations pour bronzer; préparations pour manucures ou pédicures</v>
          </cell>
          <cell r="D94">
            <v>572.50369411999998</v>
          </cell>
          <cell r="E94">
            <v>2654.5557200000003</v>
          </cell>
        </row>
        <row r="95">
          <cell r="A95">
            <v>92</v>
          </cell>
          <cell r="B95" t="str">
            <v>8215</v>
          </cell>
          <cell r="C95" t="str">
            <v>Meubles, n.d.a., en bois</v>
          </cell>
          <cell r="D95">
            <v>562.97640383000009</v>
          </cell>
          <cell r="E95">
            <v>560.92839000000004</v>
          </cell>
        </row>
        <row r="96">
          <cell r="A96">
            <v>93</v>
          </cell>
          <cell r="B96" t="str">
            <v>7519</v>
          </cell>
          <cell r="C96" t="str">
            <v>Autres machines et appareils de bureau (duplicateurs, machines à imprimer les adresses, distributeurs automatiques de billets de banque, machines à trier, à compter ou à encartoucher les pièces de monnaie; appareils à tailler les crayons, appareils à</v>
          </cell>
          <cell r="D96">
            <v>557.62736803999996</v>
          </cell>
          <cell r="E96">
            <v>126.73711999999999</v>
          </cell>
        </row>
        <row r="97">
          <cell r="A97">
            <v>94</v>
          </cell>
          <cell r="B97" t="str">
            <v>7725</v>
          </cell>
          <cell r="C97" t="str">
            <v>Appareillage pour la coupure, le sectionnement, la protection, le branchement, le raccordement ou la connexion des circuits électriques (interrupteurs, commutateurs, relais, coupe-circuits, étaleurs d'ondes, fiches et prises de courant, douilles pour</v>
          </cell>
          <cell r="D97">
            <v>554.12976872699994</v>
          </cell>
          <cell r="E97">
            <v>564.48712999999998</v>
          </cell>
        </row>
        <row r="98">
          <cell r="A98">
            <v>95</v>
          </cell>
          <cell r="B98" t="str">
            <v>5514</v>
          </cell>
          <cell r="C98" t="str">
            <v>Mélanges de substances odoriférantes et mélanges (y compris les solutions alcooliques) à base d'une ou de plusieurs de ces substances, des types utilisés comme matières de base pour l'industrie</v>
          </cell>
          <cell r="D98">
            <v>545.1887888</v>
          </cell>
          <cell r="E98">
            <v>217.26498000000001</v>
          </cell>
        </row>
        <row r="99">
          <cell r="A99">
            <v>96</v>
          </cell>
          <cell r="B99" t="str">
            <v>7478</v>
          </cell>
          <cell r="C99" t="str">
            <v>Articles de robinetterie et dispositifs similaires, n.d.a.</v>
          </cell>
          <cell r="D99">
            <v>537.22318199999995</v>
          </cell>
          <cell r="E99">
            <v>161.16504</v>
          </cell>
        </row>
        <row r="100">
          <cell r="A100">
            <v>97</v>
          </cell>
          <cell r="B100" t="str">
            <v>7233</v>
          </cell>
          <cell r="C100" t="str">
            <v>Machines et appareils de terrassement, nivellement, décapage, excavation, compactage, extraction ou forage de la terre, des minéraux ou des minerais, autopropulsés, n.d.a.</v>
          </cell>
          <cell r="D100">
            <v>530.95313999999996</v>
          </cell>
          <cell r="E100">
            <v>387.96300000000002</v>
          </cell>
        </row>
        <row r="101">
          <cell r="A101">
            <v>98</v>
          </cell>
          <cell r="B101" t="str">
            <v>8933</v>
          </cell>
          <cell r="C101" t="str">
            <v>Revêtements de sols, de murs ou de plafonds et articles de ménage ou de toilette, en matières plastiques</v>
          </cell>
          <cell r="D101">
            <v>524.83709969999995</v>
          </cell>
          <cell r="E101">
            <v>1938.6476699999998</v>
          </cell>
        </row>
        <row r="102">
          <cell r="A102">
            <v>99</v>
          </cell>
          <cell r="B102" t="str">
            <v>6429</v>
          </cell>
          <cell r="C102" t="str">
            <v>Ouvrages en pâte à papier, papier, carton ou ouate de cellulose, n.d.a.</v>
          </cell>
          <cell r="D102">
            <v>519.08867339999995</v>
          </cell>
          <cell r="E102">
            <v>1148.2646000000002</v>
          </cell>
        </row>
        <row r="103">
          <cell r="A103">
            <v>100</v>
          </cell>
          <cell r="B103" t="str">
            <v>5919</v>
          </cell>
          <cell r="C103" t="str">
            <v>Autres produits du groupe 591, n.d.a., conditionnés pour la vente au détail, à l’état de préparations ou sous forme d’articles</v>
          </cell>
          <cell r="D103">
            <v>515.42679699999997</v>
          </cell>
          <cell r="E103">
            <v>318.63463999999999</v>
          </cell>
        </row>
        <row r="104">
          <cell r="A104">
            <v>101</v>
          </cell>
          <cell r="B104" t="str">
            <v>8122</v>
          </cell>
          <cell r="C104" t="str">
            <v>Eviers, lavabos, colonnes de lavabos, baignoires, bidets, cuvettes d'aisance, réservoirs de chasse, urinoirs et appareils fixes similaires pour usages sanitaires, en céramique</v>
          </cell>
          <cell r="D104">
            <v>499.81557574999999</v>
          </cell>
          <cell r="E104">
            <v>1446.5965100000001</v>
          </cell>
        </row>
        <row r="105">
          <cell r="A105">
            <v>102</v>
          </cell>
          <cell r="B105" t="str">
            <v>0713</v>
          </cell>
          <cell r="C105" t="str">
            <v>Extraits, essences et concentrés de café et préparations à base de ces produits ou à base de café; succédanés du café et leurs extraits, essences et concentrés</v>
          </cell>
          <cell r="D105">
            <v>488.981711104</v>
          </cell>
          <cell r="E105">
            <v>199.35477</v>
          </cell>
        </row>
        <row r="106">
          <cell r="A106">
            <v>103</v>
          </cell>
          <cell r="B106" t="str">
            <v>6531</v>
          </cell>
          <cell r="C106" t="str">
            <v>Tissus de fils de filaments synthétiques (y compris les tissus obtenus à partir des produits de la position 651.88), autres que les velours, peluches, tissus bouclés et tissus de chenille</v>
          </cell>
          <cell r="D106">
            <v>473.64953327000001</v>
          </cell>
          <cell r="E106">
            <v>630.97937999999999</v>
          </cell>
        </row>
        <row r="107">
          <cell r="A107">
            <v>104</v>
          </cell>
          <cell r="B107" t="str">
            <v>5335</v>
          </cell>
          <cell r="C107" t="str">
            <v>Préparations colorantes des types utilisés pour la céramique, l'émaillerie ou la verrerie; couleurs pour la peinture artistique, siccatifs et mastics</v>
          </cell>
          <cell r="D107">
            <v>461.78434612000001</v>
          </cell>
          <cell r="E107">
            <v>898.89972999999998</v>
          </cell>
        </row>
        <row r="108">
          <cell r="A108">
            <v>105</v>
          </cell>
          <cell r="B108" t="str">
            <v>6751</v>
          </cell>
          <cell r="C108" t="str">
            <v xml:space="preserve">Produits laminés plats, en aciers au silicium, dits  magnétiques </v>
          </cell>
          <cell r="D108">
            <v>455.37333899999999</v>
          </cell>
          <cell r="E108">
            <v>1263.19</v>
          </cell>
        </row>
        <row r="109">
          <cell r="A109">
            <v>106</v>
          </cell>
          <cell r="B109" t="str">
            <v>6974</v>
          </cell>
          <cell r="C109" t="str">
            <v xml:space="preserve">Articles de mènage ou d'économie domestique et leurs parties, n.d.a., en fonte, fer, acier, cuivre ou aluminium; paille de fer ou d'acier; éponges, torchons, gants et articles similaires pour le récurage, le polissage ou usages analogues, en fer, en </v>
          </cell>
          <cell r="D109">
            <v>444.04000933999998</v>
          </cell>
          <cell r="E109">
            <v>749.86590999999999</v>
          </cell>
        </row>
        <row r="110">
          <cell r="A110">
            <v>107</v>
          </cell>
          <cell r="B110" t="str">
            <v>5157</v>
          </cell>
          <cell r="C110" t="str">
            <v>Autres composés hétérocycliques; acides nucléiques</v>
          </cell>
          <cell r="D110">
            <v>424.624259</v>
          </cell>
          <cell r="E110">
            <v>36.789099999999998</v>
          </cell>
        </row>
        <row r="111">
          <cell r="A111">
            <v>108</v>
          </cell>
          <cell r="B111" t="str">
            <v>7452</v>
          </cell>
          <cell r="C111" t="str">
            <v>Machines à laver la vaisselle (autres que celles de type ménager); machines et appareils servant à nettoyer ou à sécher les bouteilles ou autres récipients; machines et appareils à remplir, fermer, capsuler ou étiqueter les bouteilles, boîtes, sacs o</v>
          </cell>
          <cell r="D111">
            <v>423.477103</v>
          </cell>
          <cell r="E111">
            <v>66.546729999999997</v>
          </cell>
        </row>
        <row r="112">
          <cell r="A112">
            <v>109</v>
          </cell>
          <cell r="B112" t="str">
            <v>6995</v>
          </cell>
          <cell r="C112" t="str">
            <v>Articles divers en métaux communs</v>
          </cell>
          <cell r="D112">
            <v>415.75411383999995</v>
          </cell>
          <cell r="E112">
            <v>495.77825999999999</v>
          </cell>
        </row>
        <row r="113">
          <cell r="A113">
            <v>110</v>
          </cell>
          <cell r="B113" t="str">
            <v>5541</v>
          </cell>
          <cell r="C113" t="str">
            <v>Savons, produits et préparations organiques tensio-actifs à usage de savon, en barres, en pains, en morceaux ou en sujets frappés, même contenant du savon; papier, ouates, feutres et nontissés imprégnés, enduits ou recouverts de savon ou de détergent</v>
          </cell>
          <cell r="D113">
            <v>415.40843157</v>
          </cell>
          <cell r="E113">
            <v>977.28748999999993</v>
          </cell>
        </row>
        <row r="114">
          <cell r="A114">
            <v>111</v>
          </cell>
          <cell r="B114" t="str">
            <v>8211</v>
          </cell>
          <cell r="C114" t="str">
            <v>Sièges (à l'exclusion de ceux du sous-groupe 872.4), même transformables en lits et leurs parties</v>
          </cell>
          <cell r="D114">
            <v>407.73208260000001</v>
          </cell>
          <cell r="E114">
            <v>232.06872000000001</v>
          </cell>
        </row>
        <row r="115">
          <cell r="A115">
            <v>112</v>
          </cell>
          <cell r="B115" t="str">
            <v>0371</v>
          </cell>
          <cell r="C115" t="str">
            <v>Préparations ou conserves de poisson, n.d.a.; caviar et ses succédanés, préparés à partir d'oeufs de poisson</v>
          </cell>
          <cell r="D115">
            <v>397.62404126000001</v>
          </cell>
          <cell r="E115">
            <v>523.28377</v>
          </cell>
        </row>
        <row r="116">
          <cell r="A116">
            <v>113</v>
          </cell>
          <cell r="B116" t="str">
            <v>8746</v>
          </cell>
          <cell r="C116" t="str">
            <v>Instruments et appareils pour la régulation ou le contrôle automatiques</v>
          </cell>
          <cell r="D116">
            <v>391.59253641500004</v>
          </cell>
          <cell r="E116">
            <v>63.437349999999995</v>
          </cell>
        </row>
        <row r="117">
          <cell r="A117">
            <v>114</v>
          </cell>
          <cell r="B117" t="str">
            <v>2783</v>
          </cell>
          <cell r="C117" t="str">
            <v>Chlorure de sodium pur et sel commun (y compris le sel préparé pour la table et le sel dénaturé), même en solution aqueuse ou additionnés d'hydrofuges; eau de mer</v>
          </cell>
          <cell r="D117">
            <v>391.20845800000001</v>
          </cell>
          <cell r="E117">
            <v>10959.075849999999</v>
          </cell>
        </row>
        <row r="118">
          <cell r="A118">
            <v>115</v>
          </cell>
          <cell r="B118" t="str">
            <v>8984</v>
          </cell>
          <cell r="C118" t="str">
            <v>Bandes magnétiques pour l'enregistrement du son ou pour enregistrements analogues</v>
          </cell>
          <cell r="D118">
            <v>390.03960799999999</v>
          </cell>
          <cell r="E118">
            <v>8.7566800000000011</v>
          </cell>
        </row>
        <row r="119">
          <cell r="A119">
            <v>116</v>
          </cell>
          <cell r="B119" t="str">
            <v>6921</v>
          </cell>
          <cell r="C119" t="str">
            <v>Réservoirs, foudres, cuves et récipients similaires pour toutes matières (à l'exclusion des gaz comprimés ou liquéfiés), en fonte, fer, acier ou aluminium, d'une contenance supérieure à 300 litres, sans dispositifs mécaniques ou thermiques, même avec</v>
          </cell>
          <cell r="D119">
            <v>386.40610299999997</v>
          </cell>
          <cell r="E119">
            <v>62.89575</v>
          </cell>
        </row>
        <row r="120">
          <cell r="A120">
            <v>117</v>
          </cell>
          <cell r="B120" t="str">
            <v>8928</v>
          </cell>
          <cell r="C120" t="str">
            <v>Imprimés, n.d.a.</v>
          </cell>
          <cell r="D120">
            <v>382.808628</v>
          </cell>
          <cell r="E120">
            <v>135.30520000000001</v>
          </cell>
        </row>
        <row r="121">
          <cell r="A121">
            <v>118</v>
          </cell>
          <cell r="B121" t="str">
            <v>8993</v>
          </cell>
          <cell r="C121" t="str">
            <v>Bougies et chandelles; allumettes, alliages pyrophoriques, articles en matières inflammables; services de fumeurs</v>
          </cell>
          <cell r="D121">
            <v>374.42598032999996</v>
          </cell>
          <cell r="E121">
            <v>1013.8705</v>
          </cell>
        </row>
        <row r="122">
          <cell r="A122">
            <v>119</v>
          </cell>
          <cell r="B122" t="str">
            <v>0449</v>
          </cell>
          <cell r="C122" t="str">
            <v>Autres maïs non usinés</v>
          </cell>
          <cell r="D122">
            <v>359.07433600000002</v>
          </cell>
          <cell r="E122">
            <v>953.74903000000006</v>
          </cell>
        </row>
        <row r="123">
          <cell r="A123">
            <v>120</v>
          </cell>
          <cell r="B123" t="str">
            <v>6956</v>
          </cell>
          <cell r="C123" t="str">
            <v>Couteaux et lames tranchantes, pour machines ou pour appareils mécaniques; outils interchangeables pour machines-outils et pour outillage à main; plaquettes, baguettes, pointes et objets similaires pour outils</v>
          </cell>
          <cell r="D123">
            <v>346.74720300000001</v>
          </cell>
          <cell r="E123">
            <v>40.730350000000001</v>
          </cell>
        </row>
        <row r="124">
          <cell r="A124">
            <v>121</v>
          </cell>
          <cell r="B124" t="str">
            <v>6514</v>
          </cell>
          <cell r="C124" t="str">
            <v>Fils à coudre de fibres synthétiques ou artificielles, même conditionnés pour la vente au détail</v>
          </cell>
          <cell r="D124">
            <v>339.74675387000002</v>
          </cell>
          <cell r="E124">
            <v>272.75824</v>
          </cell>
        </row>
        <row r="125">
          <cell r="A125">
            <v>122</v>
          </cell>
          <cell r="B125" t="str">
            <v>7868</v>
          </cell>
          <cell r="C125" t="str">
            <v>Autres véhicules non automobiles, et parties et pièces détachées, de remorques, semi-remorques et véhicules non automobiles</v>
          </cell>
          <cell r="D125">
            <v>337.87126139999998</v>
          </cell>
          <cell r="E125">
            <v>1379.8836000000001</v>
          </cell>
        </row>
        <row r="126">
          <cell r="A126">
            <v>123</v>
          </cell>
          <cell r="B126" t="str">
            <v>5542</v>
          </cell>
          <cell r="C126" t="str">
            <v>Agents de surfaces organiques (autres que les savons); préparations tensio-actives, préparations pour lessive (y compris les préparations auxiliaires de lavage) et préparations de nettoyage, même contenant du savon, n.d.a.</v>
          </cell>
          <cell r="D126">
            <v>332.6646169</v>
          </cell>
          <cell r="E126">
            <v>598.04588999999999</v>
          </cell>
        </row>
        <row r="127">
          <cell r="A127">
            <v>124</v>
          </cell>
          <cell r="B127" t="str">
            <v>5977</v>
          </cell>
          <cell r="C127" t="str">
            <v>Préparations lubrifiantes (y compris les huiles de coupe, les préparations pour le dégrippage des écrous, les préparations antirouille ou anticorrosion et les préparations pour le démoulage, à base de lubrifiants) et préparations des types utilisés p</v>
          </cell>
          <cell r="D127">
            <v>331.51730900000001</v>
          </cell>
          <cell r="E127">
            <v>216.38488000000001</v>
          </cell>
        </row>
        <row r="128">
          <cell r="A128">
            <v>125</v>
          </cell>
          <cell r="B128" t="str">
            <v>1121</v>
          </cell>
          <cell r="C128" t="str">
            <v>Vins de raisins frais (y compris les vins enrichis en alcool); moûts de raisins partiellement fermentés ou mutés</v>
          </cell>
          <cell r="D128">
            <v>330.85423500000002</v>
          </cell>
          <cell r="E128">
            <v>571.94273999999996</v>
          </cell>
        </row>
        <row r="129">
          <cell r="A129">
            <v>126</v>
          </cell>
          <cell r="B129" t="str">
            <v>5731</v>
          </cell>
          <cell r="C129" t="str">
            <v>Polychlorure de vinyle</v>
          </cell>
          <cell r="D129">
            <v>330.51784199999997</v>
          </cell>
          <cell r="E129">
            <v>663.86800000000005</v>
          </cell>
        </row>
        <row r="130">
          <cell r="A130">
            <v>127</v>
          </cell>
          <cell r="B130" t="str">
            <v>0622</v>
          </cell>
          <cell r="C130" t="str">
            <v>Sucreries sans cacao (y compris le chocolat blanc)</v>
          </cell>
          <cell r="D130">
            <v>330.51223362999997</v>
          </cell>
          <cell r="E130">
            <v>1145.4667299999999</v>
          </cell>
        </row>
        <row r="131">
          <cell r="A131">
            <v>128</v>
          </cell>
          <cell r="B131" t="str">
            <v>0984</v>
          </cell>
          <cell r="C131" t="str">
            <v>Préparations pour sauces et sauces préparées; condiments et assaisonnements composés; farine de moutarde et moutarde préparée; vinaigres et succédanés de vinaigre obtenus à partir d'acide acétique</v>
          </cell>
          <cell r="D131">
            <v>325.60421438200001</v>
          </cell>
          <cell r="E131">
            <v>674.40217000000007</v>
          </cell>
        </row>
        <row r="132">
          <cell r="A132">
            <v>129</v>
          </cell>
          <cell r="B132" t="str">
            <v>2732</v>
          </cell>
          <cell r="C132" t="str">
            <v>Gypse, plâtres, castines et pierres à chaux ou à ciment</v>
          </cell>
          <cell r="D132">
            <v>324.71374391000001</v>
          </cell>
          <cell r="E132">
            <v>5441.2510000000002</v>
          </cell>
        </row>
        <row r="133">
          <cell r="A133">
            <v>130</v>
          </cell>
          <cell r="B133" t="str">
            <v>7512</v>
          </cell>
          <cell r="C133" t="str">
            <v>Machines à calculer; machines comptables, caisses enregistreuses, machines à affranchir, à établir les tickets et machines similaires, comportant un dispositif de calcul</v>
          </cell>
          <cell r="D133">
            <v>323.23963300000003</v>
          </cell>
          <cell r="E133">
            <v>22.006049999999998</v>
          </cell>
        </row>
        <row r="134">
          <cell r="A134">
            <v>131</v>
          </cell>
          <cell r="B134" t="str">
            <v>6991</v>
          </cell>
          <cell r="C134" t="str">
            <v>Articles de serrurerie, coffres-forts, cassettes de sûreté, etc., et quincaillerie, n.d.a., en métaux communs</v>
          </cell>
          <cell r="D134">
            <v>322.46480176</v>
          </cell>
          <cell r="E134">
            <v>420.97181</v>
          </cell>
        </row>
        <row r="135">
          <cell r="A135">
            <v>132</v>
          </cell>
          <cell r="B135" t="str">
            <v>6941</v>
          </cell>
          <cell r="C135" t="str">
            <v>Pointes, clous, punaises, crampons appointés, agrafes ondulées ou biseautées (autres que celles du No 895.12) et articles similaires, en fer ou acier, même avec tête en autre matière, à l’exclusion de ceux à tête de cuivre</v>
          </cell>
          <cell r="D135">
            <v>320.54560180999999</v>
          </cell>
          <cell r="E135">
            <v>7628.13807</v>
          </cell>
        </row>
        <row r="136">
          <cell r="A136">
            <v>133</v>
          </cell>
          <cell r="B136" t="str">
            <v>7523</v>
          </cell>
          <cell r="C136" t="str">
            <v>Unités de traitement numérique présentées ou non avec le reste d'un système pouvant comporter, sous une même enveloppe, un ou deux des éléments suivants : unité de mémoire, dispositif d'entrée, dispositif de sortie</v>
          </cell>
          <cell r="D136">
            <v>318.60430226</v>
          </cell>
          <cell r="E136">
            <v>10.49916</v>
          </cell>
        </row>
        <row r="137">
          <cell r="A137">
            <v>134</v>
          </cell>
          <cell r="B137" t="str">
            <v>5226</v>
          </cell>
          <cell r="C137" t="str">
            <v>Autres bases inorganiques et oxydes, hydroxydes et peroxydes métalliques</v>
          </cell>
          <cell r="D137">
            <v>310.33385299999998</v>
          </cell>
          <cell r="E137">
            <v>1106.5309999999999</v>
          </cell>
        </row>
        <row r="138">
          <cell r="A138">
            <v>135</v>
          </cell>
          <cell r="B138" t="str">
            <v>6343</v>
          </cell>
          <cell r="C138" t="str">
            <v>Bois contre-plaqués constitués exclusivement de feuilles de bois dont chacune a une épaisseur égale ou inférieure à 6 mm</v>
          </cell>
          <cell r="D138">
            <v>301.87238201999998</v>
          </cell>
          <cell r="E138">
            <v>1456.9760000000001</v>
          </cell>
        </row>
        <row r="139">
          <cell r="A139">
            <v>136</v>
          </cell>
          <cell r="B139" t="str">
            <v>6644</v>
          </cell>
          <cell r="C139" t="str">
            <v>Glace (verre flotté et verre douci ou poli sur une ou deux faces) en plaques ou en feuilles, même à couche absorbante ou réfléchissante, mais non autrement travaillée</v>
          </cell>
          <cell r="D139">
            <v>291.15120000000002</v>
          </cell>
          <cell r="E139">
            <v>1123.6659999999999</v>
          </cell>
        </row>
        <row r="140">
          <cell r="A140">
            <v>137</v>
          </cell>
          <cell r="B140" t="str">
            <v>7862</v>
          </cell>
          <cell r="C140" t="str">
            <v>Remorques et semi-remorques pour le transport de marchandises</v>
          </cell>
          <cell r="D140">
            <v>289.61382500000002</v>
          </cell>
          <cell r="E140">
            <v>196.512</v>
          </cell>
        </row>
        <row r="141">
          <cell r="A141">
            <v>138</v>
          </cell>
          <cell r="B141" t="str">
            <v>7272</v>
          </cell>
          <cell r="C141" t="str">
            <v>Autres machines et appareils pour l'industrie alimentaire et leurs parties et pièces détachées, n.d.a.</v>
          </cell>
          <cell r="D141">
            <v>285.07880499999999</v>
          </cell>
          <cell r="E141">
            <v>90.390299999999996</v>
          </cell>
        </row>
        <row r="142">
          <cell r="A142">
            <v>139</v>
          </cell>
          <cell r="B142" t="str">
            <v>0223</v>
          </cell>
          <cell r="C142" t="str">
            <v>Yoghourt, babeurre, lait et crème caillés, fermentés ou acidifiés; crème gracée</v>
          </cell>
          <cell r="D142">
            <v>283.077089</v>
          </cell>
          <cell r="E142">
            <v>616.005</v>
          </cell>
        </row>
        <row r="143">
          <cell r="A143">
            <v>140</v>
          </cell>
          <cell r="B143" t="str">
            <v>7712</v>
          </cell>
          <cell r="C143" t="str">
            <v>Autres machines et appareils pour la production et la transformation de l'électricité; parties et pièces détachées, n.d.a., des machines et appareils pour la production et la transformation de l'électricité du groupe 771</v>
          </cell>
          <cell r="D143">
            <v>279.31051674999998</v>
          </cell>
          <cell r="E143">
            <v>55.27084</v>
          </cell>
        </row>
        <row r="144">
          <cell r="A144">
            <v>141</v>
          </cell>
          <cell r="B144" t="str">
            <v>7372</v>
          </cell>
          <cell r="C144" t="str">
            <v>Laminoirs à métaux et leurs cylindres et leurs parties et pièces détachées</v>
          </cell>
          <cell r="D144">
            <v>277.70211699999999</v>
          </cell>
          <cell r="E144">
            <v>195.44499999999999</v>
          </cell>
        </row>
        <row r="145">
          <cell r="A145">
            <v>142</v>
          </cell>
          <cell r="B145" t="str">
            <v>6618</v>
          </cell>
          <cell r="C145" t="str">
            <v>Matériaux de construction en amiante-ciment, en cellulose-ciment et en minéraux non métalliques non cuits, n.d.a.</v>
          </cell>
          <cell r="D145">
            <v>276.72119600000002</v>
          </cell>
          <cell r="E145">
            <v>1356.144</v>
          </cell>
        </row>
        <row r="146">
          <cell r="A146">
            <v>143</v>
          </cell>
          <cell r="B146" t="str">
            <v>5922</v>
          </cell>
          <cell r="C146" t="str">
            <v>Matières albuminoïdes; amidons et fécules modifiés; colles</v>
          </cell>
          <cell r="D146">
            <v>275.71436032999998</v>
          </cell>
          <cell r="E146">
            <v>287.75284999999997</v>
          </cell>
        </row>
        <row r="147">
          <cell r="A147">
            <v>144</v>
          </cell>
          <cell r="B147" t="str">
            <v>7522</v>
          </cell>
          <cell r="C147" t="str">
            <v>Machines automatiques de traitement de l'information, numériques, comportant sous une même enveloppe une unité centrale de traitement et, qu'ils soient ou non combinés, un dispositif d'entrée et au moins un dispositif de sortie</v>
          </cell>
          <cell r="D147">
            <v>273.05793699999998</v>
          </cell>
          <cell r="E147">
            <v>11.598360000000001</v>
          </cell>
        </row>
        <row r="148">
          <cell r="A148">
            <v>145</v>
          </cell>
          <cell r="B148" t="str">
            <v>5829</v>
          </cell>
          <cell r="C148" t="str">
            <v>Autres plaques, feuilles, pellicules, bandes et lames en matières plastiques</v>
          </cell>
          <cell r="D148">
            <v>268.13166525000003</v>
          </cell>
          <cell r="E148">
            <v>181.11410000000001</v>
          </cell>
        </row>
        <row r="149">
          <cell r="A149">
            <v>146</v>
          </cell>
          <cell r="B149" t="str">
            <v>5814</v>
          </cell>
          <cell r="C149" t="str">
            <v>Autres tubes et tuyaux, non renforcés d'autres matières ni autrement associés à d'autres matières, sans accessoires</v>
          </cell>
          <cell r="D149">
            <v>265.12538499999999</v>
          </cell>
          <cell r="E149">
            <v>156.16410000000002</v>
          </cell>
        </row>
        <row r="150">
          <cell r="A150">
            <v>147</v>
          </cell>
          <cell r="B150" t="str">
            <v>8319</v>
          </cell>
          <cell r="C150" t="str">
            <v>Etuis pour appareils photographiques, caméras, jumelles, armes ou instruments de musique, étuis à lunettes et contenants similaires, n.d.a.; sacs de voyage, trousses de toilette, sacs à dos, sacs à main, sacs à provisions, portefeuilles, porte-monnai</v>
          </cell>
          <cell r="D150">
            <v>264.86465493000003</v>
          </cell>
          <cell r="E150">
            <v>342.58446000000004</v>
          </cell>
        </row>
        <row r="151">
          <cell r="A151">
            <v>148</v>
          </cell>
          <cell r="B151" t="str">
            <v>6292</v>
          </cell>
          <cell r="C151" t="str">
            <v>Courroies transporteuses ou de transmission, en caoutchouc vulcanisé</v>
          </cell>
          <cell r="D151">
            <v>264.44770562999997</v>
          </cell>
          <cell r="E151">
            <v>57.359269999999995</v>
          </cell>
        </row>
        <row r="152">
          <cell r="A152">
            <v>149</v>
          </cell>
          <cell r="B152" t="str">
            <v>7359</v>
          </cell>
          <cell r="C152" t="str">
            <v>Parties, pièces détachées et accessoires, n.d.a., reconnaissables comme étant exclusivement ou principalement destinés aux machines-outils des groupes 731 et 733</v>
          </cell>
          <cell r="D152">
            <v>261.11483399999997</v>
          </cell>
          <cell r="E152">
            <v>403.8775</v>
          </cell>
        </row>
        <row r="153">
          <cell r="A153">
            <v>150</v>
          </cell>
          <cell r="B153" t="str">
            <v>7426</v>
          </cell>
          <cell r="C153" t="str">
            <v>Pompes centrifuges, n.d.a.</v>
          </cell>
          <cell r="D153">
            <v>261.01434305000004</v>
          </cell>
          <cell r="E153">
            <v>94.716070000000002</v>
          </cell>
        </row>
        <row r="154">
          <cell r="A154">
            <v>151</v>
          </cell>
          <cell r="B154" t="str">
            <v>8921</v>
          </cell>
          <cell r="C154" t="str">
            <v>Livres, brochures, ouvrages cartographiques et globes, imprimés (ne contenant pas de publicité)</v>
          </cell>
          <cell r="D154">
            <v>260.30881649999998</v>
          </cell>
          <cell r="E154">
            <v>218.43874</v>
          </cell>
        </row>
        <row r="155">
          <cell r="A155">
            <v>152</v>
          </cell>
          <cell r="B155" t="str">
            <v>7139</v>
          </cell>
          <cell r="C155" t="str">
            <v>Parties et pièces détachées, n.d.a., des moteurs à explosion ou à combustion interne, à pistons, des sous-groupes 713.2, 713.3 et 713.8</v>
          </cell>
          <cell r="D155">
            <v>257.20654630000001</v>
          </cell>
          <cell r="E155">
            <v>51.125370000000004</v>
          </cell>
        </row>
        <row r="156">
          <cell r="A156">
            <v>153</v>
          </cell>
          <cell r="B156" t="str">
            <v>7724</v>
          </cell>
          <cell r="C156" t="str">
            <v>Appareillage pour la coupure, le sectionnement, la protection, le branchement, le raccordement ou la connexion des circuits électriques (interrupteurs, commutateurs, coupe-circuits, parafoudres, limiteurs de tension, étaleurs d'ondes, prises de coura</v>
          </cell>
          <cell r="D156">
            <v>257.15879975000001</v>
          </cell>
          <cell r="E156">
            <v>33.710999999999999</v>
          </cell>
        </row>
        <row r="157">
          <cell r="A157">
            <v>154</v>
          </cell>
          <cell r="B157" t="str">
            <v>7414</v>
          </cell>
          <cell r="C157" t="str">
            <v>Réfrigérateurs, congélateurs-conservateuers et autres matériel, machines et appareils pour la production du froid (à équipement électrique ou autre) autres que les réfrigérateurs et congélateurs-conservateurs de type ménager; parties et pièces détach</v>
          </cell>
          <cell r="D157">
            <v>256.76467600000001</v>
          </cell>
          <cell r="E157">
            <v>103.58533</v>
          </cell>
        </row>
        <row r="158">
          <cell r="A158">
            <v>155</v>
          </cell>
          <cell r="B158" t="str">
            <v>5822</v>
          </cell>
          <cell r="C158" t="str">
            <v>Autres plaques, feuilles, pellicules, bandes et lames en matières plastiques non alvéolaires, non renforcées ni stratifiées, ni pareillement associées à d'autres matières, sans support</v>
          </cell>
          <cell r="D158">
            <v>255.33859129499999</v>
          </cell>
          <cell r="E158">
            <v>1774.47021</v>
          </cell>
        </row>
        <row r="159">
          <cell r="A159">
            <v>156</v>
          </cell>
          <cell r="B159" t="str">
            <v>7527</v>
          </cell>
          <cell r="C159" t="str">
            <v>Unités de mémoire présentées ou non avec le reste d'un système</v>
          </cell>
          <cell r="D159">
            <v>251.19161700000001</v>
          </cell>
          <cell r="E159">
            <v>2.3611599999999999</v>
          </cell>
        </row>
        <row r="160">
          <cell r="A160">
            <v>157</v>
          </cell>
          <cell r="B160" t="str">
            <v>6781</v>
          </cell>
          <cell r="C160" t="str">
            <v>Fils de fer ou d'aciers non alliés</v>
          </cell>
          <cell r="D160">
            <v>250.790684</v>
          </cell>
          <cell r="E160">
            <v>431.69099999999997</v>
          </cell>
        </row>
        <row r="161">
          <cell r="A161">
            <v>158</v>
          </cell>
          <cell r="B161" t="str">
            <v>0542</v>
          </cell>
          <cell r="C161" t="str">
            <v>Légumes à cosse secs écossés, même décortiqués ou cassés</v>
          </cell>
          <cell r="D161">
            <v>249.82264699999999</v>
          </cell>
          <cell r="E161">
            <v>1228.40996</v>
          </cell>
        </row>
        <row r="162">
          <cell r="A162">
            <v>159</v>
          </cell>
          <cell r="B162" t="str">
            <v>8932</v>
          </cell>
          <cell r="C162" t="str">
            <v>Articles d'équipement pour la construction, en matières plastiques</v>
          </cell>
          <cell r="D162">
            <v>249.5329796</v>
          </cell>
          <cell r="E162">
            <v>381.82159999999999</v>
          </cell>
        </row>
        <row r="163">
          <cell r="A163">
            <v>160</v>
          </cell>
          <cell r="B163" t="str">
            <v>6764</v>
          </cell>
          <cell r="C163" t="str">
            <v>Autres barres en fer ou en acier</v>
          </cell>
          <cell r="D163">
            <v>246.271806</v>
          </cell>
          <cell r="E163">
            <v>12.525</v>
          </cell>
        </row>
        <row r="164">
          <cell r="A164">
            <v>161</v>
          </cell>
          <cell r="B164" t="str">
            <v>7271</v>
          </cell>
          <cell r="C164" t="str">
            <v>Machines et appareils pour la minoterie ou le traitement des céréales ou légumes secs (autres que les machines et appareils du type fermier)</v>
          </cell>
          <cell r="D164">
            <v>245.21326199999999</v>
          </cell>
          <cell r="E164">
            <v>199.614</v>
          </cell>
        </row>
        <row r="165">
          <cell r="A165">
            <v>162</v>
          </cell>
          <cell r="B165" t="str">
            <v>5419</v>
          </cell>
          <cell r="C165" t="str">
            <v>Préparations et articles pharmaceutiques autres que les médicaments</v>
          </cell>
          <cell r="D165">
            <v>242.917078</v>
          </cell>
          <cell r="E165">
            <v>27.615400000000001</v>
          </cell>
        </row>
        <row r="166">
          <cell r="A166">
            <v>163</v>
          </cell>
          <cell r="B166" t="str">
            <v>6978</v>
          </cell>
          <cell r="C166" t="str">
            <v>Articles de ménage, objets d'ornement intérieur, cardres et miroiterie, en metaux communs, n.d.a.</v>
          </cell>
          <cell r="D166">
            <v>240.97896</v>
          </cell>
          <cell r="E166">
            <v>5.3312299999999997</v>
          </cell>
        </row>
        <row r="167">
          <cell r="A167">
            <v>164</v>
          </cell>
          <cell r="B167" t="str">
            <v>7224</v>
          </cell>
          <cell r="C167" t="str">
            <v>Tracteurs à roues (autres que ceux des positions 744.14 et 744.15)</v>
          </cell>
          <cell r="D167">
            <v>238.63647700000001</v>
          </cell>
          <cell r="E167">
            <v>396.57</v>
          </cell>
        </row>
        <row r="168">
          <cell r="A168">
            <v>165</v>
          </cell>
          <cell r="B168" t="str">
            <v>7243</v>
          </cell>
          <cell r="C168" t="str">
            <v>Machines à coudre (autres que les machines à coudre les feuillets de la position 726.81); meubles, embases et couvercles spécialement conçus pour machines à coudre; aiguilles pour machines à coudre; et parties det pièces détachées de ces machines à c</v>
          </cell>
          <cell r="D168">
            <v>237.54605487999999</v>
          </cell>
          <cell r="E168">
            <v>207.26515000000001</v>
          </cell>
        </row>
        <row r="169">
          <cell r="A169">
            <v>166</v>
          </cell>
          <cell r="B169" t="str">
            <v>8484</v>
          </cell>
          <cell r="C169" t="str">
            <v>Coiffures et parties de coiffures, n.d.a.</v>
          </cell>
          <cell r="D169">
            <v>233.66656551</v>
          </cell>
          <cell r="E169">
            <v>81.147300000000001</v>
          </cell>
        </row>
        <row r="170">
          <cell r="A170">
            <v>167</v>
          </cell>
          <cell r="B170" t="str">
            <v>0986</v>
          </cell>
          <cell r="C170" t="str">
            <v>Levures (vivantes ou mortes); autres micro-organismes monocellulaires morts (à l'exclusion des vaccins du No 541.63); poudres à lever préparées</v>
          </cell>
          <cell r="D170">
            <v>224.79101625000001</v>
          </cell>
          <cell r="E170">
            <v>237.08391</v>
          </cell>
        </row>
        <row r="171">
          <cell r="A171">
            <v>168</v>
          </cell>
          <cell r="B171" t="str">
            <v>6973</v>
          </cell>
          <cell r="C171" t="str">
            <v>Appareils de cuisson ou de chauffage à usage domestique, non électriques, ainsi que leurs parties, en fonte, fer ou acier ou en cuivre</v>
          </cell>
          <cell r="D171">
            <v>224.45119843999998</v>
          </cell>
          <cell r="E171">
            <v>189.05540999999999</v>
          </cell>
        </row>
        <row r="172">
          <cell r="A172">
            <v>169</v>
          </cell>
          <cell r="B172" t="str">
            <v>6997</v>
          </cell>
          <cell r="C172" t="str">
            <v>Ouvrages, n.d.a., en cuivre, nickel, aluminium, plomb, zinc et étain</v>
          </cell>
          <cell r="D172">
            <v>224.230909</v>
          </cell>
          <cell r="E172">
            <v>53.551180000000002</v>
          </cell>
        </row>
        <row r="173">
          <cell r="A173">
            <v>170</v>
          </cell>
          <cell r="B173" t="str">
            <v>7449</v>
          </cell>
          <cell r="C173" t="str">
            <v>Parties et pièces détachées reconnaissables comme étant exclusivement ou principalement destinées aux machines et appareils des rubriques 744.11, 744.12, 744.13, 744.2, 744.4, 744.7 et 744.8</v>
          </cell>
          <cell r="D173">
            <v>213.65646100000001</v>
          </cell>
          <cell r="E173">
            <v>32.628340000000001</v>
          </cell>
        </row>
        <row r="174">
          <cell r="A174">
            <v>171</v>
          </cell>
          <cell r="B174" t="str">
            <v>6417</v>
          </cell>
          <cell r="C174" t="str">
            <v>Papiers, cartons, ouate de cellulose et nappes de fibres de cellulose, couchés, enduits, imprégnés, recouverts, colori´€s en surface, décorés en surface ou imprimés (autres que ceux du groupe 892), n.d.a., en rouleaux ou en feuilles</v>
          </cell>
          <cell r="D174">
            <v>197.08581699999999</v>
          </cell>
          <cell r="E174">
            <v>499.68685999999997</v>
          </cell>
        </row>
        <row r="175">
          <cell r="A175">
            <v>172</v>
          </cell>
          <cell r="B175" t="str">
            <v>0472</v>
          </cell>
          <cell r="C175" t="str">
            <v>Gruaux, semoules et pellets de céréales autres que le froment</v>
          </cell>
          <cell r="D175">
            <v>196.70819399999999</v>
          </cell>
          <cell r="E175">
            <v>665.14499999999998</v>
          </cell>
        </row>
        <row r="176">
          <cell r="A176">
            <v>173</v>
          </cell>
          <cell r="B176" t="str">
            <v>7456</v>
          </cell>
          <cell r="C176" t="str">
            <v>Appareils mécaniques, même à main, à projeter, disperser ou pulvériser des matières liquides ou en poudre; pistolets aérographes et appareils similaires; machines et appareils à jet de sable, à jet de vapeur et appareils à jet similaires; leurs parti</v>
          </cell>
          <cell r="D176">
            <v>195.02248907000001</v>
          </cell>
          <cell r="E176">
            <v>47.333059999999996</v>
          </cell>
        </row>
        <row r="177">
          <cell r="A177">
            <v>174</v>
          </cell>
          <cell r="B177" t="str">
            <v>6942</v>
          </cell>
          <cell r="C177" t="str">
            <v>Vis, boulons, écrous, tire-fond, crochets à pas de vis, rivets, goupilles, chevilles, clavettes, rondelles (y compris les rondelles destinées à faire ressort) et articles similaires, en fonte, fer ou acier</v>
          </cell>
          <cell r="D177">
            <v>194.36305834000001</v>
          </cell>
          <cell r="E177">
            <v>210.23723999999999</v>
          </cell>
        </row>
        <row r="178">
          <cell r="A178">
            <v>175</v>
          </cell>
          <cell r="B178" t="str">
            <v>7252</v>
          </cell>
          <cell r="C178" t="str">
            <v>Autres machines et appareils pour le travail de la pâte à papier, du papier ou du carton (y compris les coupeuses de tous types)</v>
          </cell>
          <cell r="D178">
            <v>190.95860200000001</v>
          </cell>
          <cell r="E178">
            <v>25.640999999999998</v>
          </cell>
        </row>
        <row r="179">
          <cell r="A179">
            <v>176</v>
          </cell>
          <cell r="B179" t="str">
            <v>7418</v>
          </cell>
          <cell r="C179" t="str">
            <v>Autres appareils et dispositifs, même chauffés électriquement, pour le traitement de matières par des opérations impliquant un changement de température, autres que les appareils domestiques; chauffe-eau non électriques, à chauffage instantané ou à a</v>
          </cell>
          <cell r="D179">
            <v>189.46897915</v>
          </cell>
          <cell r="E179">
            <v>33.041650000000004</v>
          </cell>
        </row>
        <row r="180">
          <cell r="A180">
            <v>177</v>
          </cell>
          <cell r="B180" t="str">
            <v>8742</v>
          </cell>
          <cell r="C180" t="str">
            <v xml:space="preserve">Instruments de dessin, de traçage ou de calcul (machines à dessiner, pantographes, rapporteurs, étuis de mathématiques, règles et cercles à calcul, par exemple); instruments de mesure de longueurs, pour emploi à la main (mètres, micromètres, pieds à </v>
          </cell>
          <cell r="D180">
            <v>188.98951</v>
          </cell>
          <cell r="E180">
            <v>197.27692999999999</v>
          </cell>
        </row>
        <row r="181">
          <cell r="A181">
            <v>178</v>
          </cell>
          <cell r="B181" t="str">
            <v>0221</v>
          </cell>
          <cell r="C181" t="str">
            <v>Lait (y compris le lait écrémé) et crème de lait, no nconcentrés ni sucrés</v>
          </cell>
          <cell r="D181">
            <v>187.48462499999999</v>
          </cell>
          <cell r="E181">
            <v>332.95507000000003</v>
          </cell>
        </row>
        <row r="182">
          <cell r="A182">
            <v>179</v>
          </cell>
          <cell r="B182" t="str">
            <v>6791</v>
          </cell>
          <cell r="C182" t="str">
            <v>Tubes, tuyaux et profilés creux, sans soudure, en fer ou en acier</v>
          </cell>
          <cell r="D182">
            <v>182.96526793000001</v>
          </cell>
          <cell r="E182">
            <v>472.56729999999999</v>
          </cell>
        </row>
        <row r="183">
          <cell r="A183">
            <v>180</v>
          </cell>
          <cell r="B183" t="str">
            <v>0541</v>
          </cell>
          <cell r="C183" t="str">
            <v>Pommes de terre à l'état frais ou réfrigéré (à l'exclusion des patates douces)</v>
          </cell>
          <cell r="D183">
            <v>178.321977</v>
          </cell>
          <cell r="E183">
            <v>843.97629000000006</v>
          </cell>
        </row>
        <row r="184">
          <cell r="A184">
            <v>181</v>
          </cell>
          <cell r="B184" t="str">
            <v>2221</v>
          </cell>
          <cell r="C184" t="str">
            <v>Arachides non grillées ni autrement cuites, même décortiquées ou concassées</v>
          </cell>
          <cell r="D184">
            <v>177.04535300000001</v>
          </cell>
          <cell r="E184">
            <v>786.053</v>
          </cell>
        </row>
        <row r="185">
          <cell r="A185">
            <v>182</v>
          </cell>
          <cell r="B185" t="str">
            <v>8213</v>
          </cell>
          <cell r="C185" t="str">
            <v>Meubles, n.d.a., en métal</v>
          </cell>
          <cell r="D185">
            <v>175.06320259999998</v>
          </cell>
          <cell r="E185">
            <v>154.66173999999998</v>
          </cell>
        </row>
        <row r="186">
          <cell r="A186">
            <v>183</v>
          </cell>
          <cell r="B186" t="str">
            <v>8110</v>
          </cell>
          <cell r="C186" t="str">
            <v>Constructions préfabriquées</v>
          </cell>
          <cell r="D186">
            <v>171.732114</v>
          </cell>
          <cell r="E186">
            <v>221.18770000000001</v>
          </cell>
        </row>
        <row r="187">
          <cell r="A187">
            <v>184</v>
          </cell>
          <cell r="B187" t="str">
            <v>8747</v>
          </cell>
          <cell r="C187" t="str">
            <v>Oscilloscopes, analyseurs de spectre et autres instruments et appareils pour la mesure ou le contôle de grandeurs électriques (autres que les compteurs du sous-groupe 873.1); instruments et appareils pour la mesure ou la détection des rayonnements al</v>
          </cell>
          <cell r="D187">
            <v>171.00108950000001</v>
          </cell>
          <cell r="E187">
            <v>13.242139999999999</v>
          </cell>
        </row>
        <row r="188">
          <cell r="A188">
            <v>185</v>
          </cell>
          <cell r="B188" t="str">
            <v>6353</v>
          </cell>
          <cell r="C188" t="str">
            <v>Ouvrages de menuiserie et pièces de charpente pour construction (y compris les panneaux cellulaires et les panneaux pour parquets), ne bois</v>
          </cell>
          <cell r="D188">
            <v>169.96188262999999</v>
          </cell>
          <cell r="E188">
            <v>90.885999999999996</v>
          </cell>
        </row>
        <row r="189">
          <cell r="A189">
            <v>186</v>
          </cell>
          <cell r="B189" t="str">
            <v>7757</v>
          </cell>
          <cell r="C189" t="str">
            <v>Appareils électromécaniques à moteur électrique incorporé, à usage domestique, et leurs parties et pièces détachées</v>
          </cell>
          <cell r="D189">
            <v>169.79047428000001</v>
          </cell>
          <cell r="E189">
            <v>103.62382000000001</v>
          </cell>
        </row>
        <row r="190">
          <cell r="A190">
            <v>187</v>
          </cell>
          <cell r="B190" t="str">
            <v>0566</v>
          </cell>
          <cell r="C190" t="str">
            <v>Légumes préparés ou conservés autrement qu'au vinaigre ou à l'acide acétique, n.d.a., congelés</v>
          </cell>
          <cell r="D190">
            <v>165.87249700000001</v>
          </cell>
          <cell r="E190">
            <v>358.71231</v>
          </cell>
        </row>
        <row r="191">
          <cell r="A191">
            <v>188</v>
          </cell>
          <cell r="B191" t="str">
            <v>7285</v>
          </cell>
          <cell r="C191" t="str">
            <v>Parties et pièces détachées, n.d.a., des machines, appareils et engins mécaniques des positions 723.48, 727.21 et 728.41 à 728.49</v>
          </cell>
          <cell r="D191">
            <v>165.55420100000001</v>
          </cell>
          <cell r="E191">
            <v>16.698169999999998</v>
          </cell>
        </row>
        <row r="192">
          <cell r="A192">
            <v>189</v>
          </cell>
          <cell r="B192" t="str">
            <v>7434</v>
          </cell>
          <cell r="C192" t="str">
            <v>Ventilateurs et hottes à ventilateur incorporé, à usage domestique</v>
          </cell>
          <cell r="D192">
            <v>165.48676168</v>
          </cell>
          <cell r="E192">
            <v>187.87951000000001</v>
          </cell>
        </row>
        <row r="193">
          <cell r="A193">
            <v>190</v>
          </cell>
          <cell r="B193" t="str">
            <v>6577</v>
          </cell>
          <cell r="C193" t="str">
            <v>Ouates, mèches et tissus et articles textiles pour usages techniques</v>
          </cell>
          <cell r="D193">
            <v>162.749371</v>
          </cell>
          <cell r="E193">
            <v>47.35022</v>
          </cell>
        </row>
        <row r="194">
          <cell r="A194">
            <v>191</v>
          </cell>
          <cell r="B194" t="str">
            <v>5148</v>
          </cell>
          <cell r="C194" t="str">
            <v>Autres composés à fonction azotée</v>
          </cell>
          <cell r="D194">
            <v>162.167799</v>
          </cell>
          <cell r="E194">
            <v>104.70399999999999</v>
          </cell>
        </row>
        <row r="195">
          <cell r="A195">
            <v>192</v>
          </cell>
          <cell r="B195" t="str">
            <v>5621</v>
          </cell>
          <cell r="C195" t="str">
            <v>Engrais minéraux ou chimiques azotés</v>
          </cell>
          <cell r="D195">
            <v>161.14970500000001</v>
          </cell>
          <cell r="E195">
            <v>441.25299999999999</v>
          </cell>
        </row>
        <row r="196">
          <cell r="A196">
            <v>193</v>
          </cell>
          <cell r="B196" t="str">
            <v>6299</v>
          </cell>
          <cell r="C196" t="str">
            <v>Caoutchouc durci; ouvrages en caoutchouc durci ou en caoutchouc vulcanisé non durci, n.d.a.</v>
          </cell>
          <cell r="D196">
            <v>160.29962270999999</v>
          </cell>
          <cell r="E196">
            <v>156.95892999999998</v>
          </cell>
        </row>
        <row r="197">
          <cell r="A197">
            <v>194</v>
          </cell>
          <cell r="B197" t="str">
            <v>5931</v>
          </cell>
          <cell r="C197" t="str">
            <v>Poudres à tirer et autres explosifs préparés</v>
          </cell>
          <cell r="D197">
            <v>160.17755600000001</v>
          </cell>
          <cell r="E197">
            <v>56.381</v>
          </cell>
        </row>
        <row r="198">
          <cell r="A198">
            <v>195</v>
          </cell>
          <cell r="B198" t="str">
            <v>0421</v>
          </cell>
          <cell r="C198" t="str">
            <v>Riz non décortiqué (riz paddy ou en paille)</v>
          </cell>
          <cell r="D198">
            <v>159.8014</v>
          </cell>
          <cell r="E198">
            <v>4400</v>
          </cell>
        </row>
        <row r="199">
          <cell r="A199">
            <v>196</v>
          </cell>
          <cell r="B199" t="str">
            <v>7783</v>
          </cell>
          <cell r="C199" t="str">
            <v>Equipement électrique, n.d.a., pour moteurs à explosion ou à combustion interne et pour véhicules, et leurs parties et pièces détachées</v>
          </cell>
          <cell r="D199">
            <v>159.77667244</v>
          </cell>
          <cell r="E199">
            <v>86.902919999999995</v>
          </cell>
        </row>
        <row r="200">
          <cell r="A200">
            <v>197</v>
          </cell>
          <cell r="B200" t="str">
            <v>7284</v>
          </cell>
          <cell r="C200" t="str">
            <v>Machines,, appareils et engins mécaniques spécialisés pour industries particulières, n.d.a.</v>
          </cell>
          <cell r="D200">
            <v>155.24053462999998</v>
          </cell>
          <cell r="E200">
            <v>16.379940000000001</v>
          </cell>
        </row>
        <row r="201">
          <cell r="A201">
            <v>198</v>
          </cell>
          <cell r="B201" t="str">
            <v>5422</v>
          </cell>
          <cell r="C201" t="str">
            <v>Contenant des hormones ou d'autres produits du sous-groupe 541.5, mais ne contenant ni antibiotiques ni dérivés d'antibiotiques</v>
          </cell>
          <cell r="D201">
            <v>154.07492300000001</v>
          </cell>
          <cell r="E201">
            <v>6.5775899999999998</v>
          </cell>
        </row>
        <row r="202">
          <cell r="A202">
            <v>199</v>
          </cell>
          <cell r="B202" t="str">
            <v>5719</v>
          </cell>
          <cell r="C202" t="str">
            <v>Autres polymères de l'éthylène, sous formes primaires</v>
          </cell>
          <cell r="D202">
            <v>153.23485875</v>
          </cell>
          <cell r="E202">
            <v>239.93450000000001</v>
          </cell>
        </row>
        <row r="203">
          <cell r="A203">
            <v>200</v>
          </cell>
          <cell r="B203" t="str">
            <v>8217</v>
          </cell>
          <cell r="C203" t="str">
            <v>Meubles, n.d.a., en autres matières</v>
          </cell>
          <cell r="D203">
            <v>148.94085699999999</v>
          </cell>
          <cell r="E203">
            <v>177.18</v>
          </cell>
        </row>
        <row r="204">
          <cell r="A204">
            <v>201</v>
          </cell>
          <cell r="B204" t="str">
            <v>7787</v>
          </cell>
          <cell r="C204" t="str">
            <v>Machines et appareils électriques ayant une fonction propre, n.d.a.; leurs parties et pièces détachées</v>
          </cell>
          <cell r="D204">
            <v>148.26927841999998</v>
          </cell>
          <cell r="E204">
            <v>142.15678</v>
          </cell>
        </row>
        <row r="205">
          <cell r="A205">
            <v>202</v>
          </cell>
          <cell r="B205" t="str">
            <v>6589</v>
          </cell>
          <cell r="C205" t="str">
            <v>Articles confectionnés en matières textiles, n.d.a.</v>
          </cell>
          <cell r="D205">
            <v>147.61811399999999</v>
          </cell>
          <cell r="E205">
            <v>55.093519999999998</v>
          </cell>
        </row>
        <row r="206">
          <cell r="A206">
            <v>203</v>
          </cell>
          <cell r="B206" t="str">
            <v>0249</v>
          </cell>
          <cell r="C206" t="str">
            <v>Autres fromates et caillebotte</v>
          </cell>
          <cell r="D206">
            <v>145.1458232</v>
          </cell>
          <cell r="E206">
            <v>76.761649999999989</v>
          </cell>
        </row>
        <row r="207">
          <cell r="A207">
            <v>204</v>
          </cell>
          <cell r="B207" t="str">
            <v>7863</v>
          </cell>
          <cell r="C207" t="str">
            <v>Cadres et conteneurs (y compris les conteneurs-citernes et les conteneurs-réservoirs) spécialement conçus et équipés pour un ou plusieurs modes de transport</v>
          </cell>
          <cell r="D207">
            <v>143.20826700000001</v>
          </cell>
          <cell r="E207">
            <v>132.46549999999999</v>
          </cell>
        </row>
        <row r="208">
          <cell r="A208">
            <v>205</v>
          </cell>
          <cell r="B208" t="str">
            <v>8942</v>
          </cell>
          <cell r="C208" t="str">
            <v>Jouets pour enfants</v>
          </cell>
          <cell r="D208">
            <v>141.95443112999999</v>
          </cell>
          <cell r="E208">
            <v>95.095710000000011</v>
          </cell>
        </row>
        <row r="209">
          <cell r="A209">
            <v>206</v>
          </cell>
          <cell r="B209" t="str">
            <v>7448</v>
          </cell>
          <cell r="C209" t="str">
            <v>Machines et appareils de levage, de chargement, de déchargement ou de manutention, n.d.a.</v>
          </cell>
          <cell r="D209">
            <v>141.604266</v>
          </cell>
          <cell r="E209">
            <v>86.293000000000006</v>
          </cell>
        </row>
        <row r="210">
          <cell r="A210">
            <v>207</v>
          </cell>
          <cell r="B210" t="str">
            <v>6732</v>
          </cell>
          <cell r="C210" t="str">
            <v>Produits laminés plats, en fer ou en aciers non alliés, non plaqués ni revêtus, simplement laminés à chaud</v>
          </cell>
          <cell r="D210">
            <v>141.29118</v>
          </cell>
          <cell r="E210">
            <v>247.21600000000001</v>
          </cell>
        </row>
        <row r="211">
          <cell r="A211">
            <v>208</v>
          </cell>
          <cell r="B211" t="str">
            <v>7453</v>
          </cell>
          <cell r="C211" t="str">
            <v>Appareils et instruments de pesage (à l'exclusion des balances sensibles à un poids de 5 cg ou moins), y compris les bascules et balances à vérifier les pièces usinées; poids pour toutes balances; parties et pièces détachées</v>
          </cell>
          <cell r="D211">
            <v>140.25761899</v>
          </cell>
          <cell r="E211">
            <v>90.268039999999999</v>
          </cell>
        </row>
        <row r="212">
          <cell r="A212">
            <v>209</v>
          </cell>
          <cell r="B212" t="str">
            <v>5743</v>
          </cell>
          <cell r="C212" t="str">
            <v>Polycarbonates, résines alkydes et autres polyesters</v>
          </cell>
          <cell r="D212">
            <v>139.33308</v>
          </cell>
          <cell r="E212">
            <v>169.43600000000001</v>
          </cell>
        </row>
        <row r="213">
          <cell r="A213">
            <v>210</v>
          </cell>
          <cell r="B213" t="str">
            <v>6534</v>
          </cell>
          <cell r="C213" t="str">
            <v>Tissus de fibres synthétiques discontinues, contenant moins de 85 p. 100 en poids de ces fibres, mélangés principalement ou uniquement avec des fibres autres que de coton (autres que les velours, peluches, tissus bouclés et tissus de chenille)</v>
          </cell>
          <cell r="D213">
            <v>138.42981</v>
          </cell>
          <cell r="E213">
            <v>212.51650000000001</v>
          </cell>
        </row>
        <row r="214">
          <cell r="A214">
            <v>211</v>
          </cell>
          <cell r="B214" t="str">
            <v>5534</v>
          </cell>
          <cell r="C214" t="str">
            <v>Préparations pour l'hygiène buccale ou dentaire, y compris les poudres et crèmes pour faciliter l'adhérence des dentiers</v>
          </cell>
          <cell r="D214">
            <v>138.149395</v>
          </cell>
          <cell r="E214">
            <v>224.11444</v>
          </cell>
        </row>
        <row r="215">
          <cell r="A215">
            <v>212</v>
          </cell>
          <cell r="B215" t="str">
            <v>6533</v>
          </cell>
          <cell r="C215" t="str">
            <v>Tissus de fibres synthétiques discontinues, contenant moins de 85 p. 100 en poids de ces fibres, mélangés principalement ou uniquement avec du coton (autres que les velours, peluches, tissus bouclés et tissus de chenille)</v>
          </cell>
          <cell r="D215">
            <v>137.10612499999999</v>
          </cell>
          <cell r="E215">
            <v>199.98025000000001</v>
          </cell>
        </row>
        <row r="216">
          <cell r="A216">
            <v>213</v>
          </cell>
          <cell r="B216" t="str">
            <v>6649</v>
          </cell>
          <cell r="C216" t="str">
            <v>Verre, n.d.a.</v>
          </cell>
          <cell r="D216">
            <v>135.15609774999999</v>
          </cell>
          <cell r="E216">
            <v>209.47865999999999</v>
          </cell>
        </row>
        <row r="217">
          <cell r="A217">
            <v>214</v>
          </cell>
          <cell r="B217" t="str">
            <v>8999</v>
          </cell>
          <cell r="C217" t="str">
            <v>Ouvrages divers, n.d.a.</v>
          </cell>
          <cell r="D217">
            <v>129.68456716</v>
          </cell>
          <cell r="E217">
            <v>267.82221000000004</v>
          </cell>
        </row>
        <row r="218">
          <cell r="A218">
            <v>215</v>
          </cell>
          <cell r="B218" t="str">
            <v>7331</v>
          </cell>
          <cell r="C218" t="str">
            <v xml:space="preserve">Machines (y compris les presses) à forger ou à estamper, moutons, marteaux-pilons et martinets pour le travail des métaux; machines (y compris les presses) à rouler, cintrer, plier, planer, cisailler, poinçonner ou gruger les métaux; presses pour le </v>
          </cell>
          <cell r="D218">
            <v>128.38995600000001</v>
          </cell>
          <cell r="E218">
            <v>15.035</v>
          </cell>
        </row>
        <row r="219">
          <cell r="A219">
            <v>216</v>
          </cell>
          <cell r="B219" t="str">
            <v>4215</v>
          </cell>
          <cell r="C219" t="str">
            <v>Huile de tournesol ou de carthame et leurs fractions</v>
          </cell>
          <cell r="D219">
            <v>122.805584</v>
          </cell>
          <cell r="E219">
            <v>259.31013000000002</v>
          </cell>
        </row>
        <row r="220">
          <cell r="A220">
            <v>217</v>
          </cell>
          <cell r="B220" t="str">
            <v>7234</v>
          </cell>
          <cell r="C220" t="str">
            <v>Machines et appareils utilisés pour la construction et l'industrie minière, n.d.a.</v>
          </cell>
          <cell r="D220">
            <v>122.38557400000001</v>
          </cell>
          <cell r="E220">
            <v>43.537500000000001</v>
          </cell>
        </row>
        <row r="221">
          <cell r="A221">
            <v>218</v>
          </cell>
          <cell r="B221" t="str">
            <v>5222</v>
          </cell>
          <cell r="C221" t="str">
            <v>Autres éléments chimiques</v>
          </cell>
          <cell r="D221">
            <v>121.42788299999999</v>
          </cell>
          <cell r="E221">
            <v>418.327</v>
          </cell>
        </row>
        <row r="222">
          <cell r="A222">
            <v>219</v>
          </cell>
          <cell r="B222" t="str">
            <v>0739</v>
          </cell>
          <cell r="C222" t="str">
            <v>Préparations alimentaires contenant du cacao, n.d.a.</v>
          </cell>
          <cell r="D222">
            <v>120.3103536</v>
          </cell>
          <cell r="E222">
            <v>110.65136</v>
          </cell>
        </row>
        <row r="223">
          <cell r="A223">
            <v>220</v>
          </cell>
          <cell r="B223" t="str">
            <v>8952</v>
          </cell>
          <cell r="C223" t="str">
            <v>Plumes à écrire, crayons et stylographes</v>
          </cell>
          <cell r="D223">
            <v>117.45601225</v>
          </cell>
          <cell r="E223">
            <v>293.89560999999998</v>
          </cell>
        </row>
        <row r="224">
          <cell r="A224">
            <v>221</v>
          </cell>
          <cell r="B224" t="str">
            <v>6935</v>
          </cell>
          <cell r="C224" t="str">
            <v>Toiles métalliques (y compris les oiles continues ou sans fin), grillages et treillis en fils de fer, d'acier ou de vuivre; tôles et bandes déployées, en fer, en acier ou en cuivre</v>
          </cell>
          <cell r="D224">
            <v>115.10192452</v>
          </cell>
          <cell r="E224">
            <v>174.88900000000001</v>
          </cell>
        </row>
        <row r="225">
          <cell r="A225">
            <v>222</v>
          </cell>
          <cell r="B225" t="str">
            <v>7758</v>
          </cell>
          <cell r="C225" t="str">
            <v>Appareils électrothermiques, n.d.a.</v>
          </cell>
          <cell r="D225">
            <v>113.55579899999999</v>
          </cell>
          <cell r="E225">
            <v>91.655799999999999</v>
          </cell>
        </row>
        <row r="226">
          <cell r="A226">
            <v>223</v>
          </cell>
          <cell r="B226" t="str">
            <v>5531</v>
          </cell>
          <cell r="C226" t="str">
            <v>Parfums et eaux de toilette</v>
          </cell>
          <cell r="D226">
            <v>112.9991912</v>
          </cell>
          <cell r="E226">
            <v>208.00595000000001</v>
          </cell>
        </row>
        <row r="227">
          <cell r="A227">
            <v>224</v>
          </cell>
          <cell r="B227" t="str">
            <v>5249</v>
          </cell>
          <cell r="C227" t="str">
            <v>Produits chimiques inorganiques, n.d.a.</v>
          </cell>
          <cell r="D227">
            <v>112.464624</v>
          </cell>
          <cell r="E227">
            <v>209.78700000000001</v>
          </cell>
        </row>
        <row r="228">
          <cell r="A228">
            <v>225</v>
          </cell>
          <cell r="B228" t="str">
            <v>6572</v>
          </cell>
          <cell r="C228" t="str">
            <v>Non-tissés, même imprégnés, enduits, recouverts ou stratifiés, n.d.a.</v>
          </cell>
          <cell r="D228">
            <v>112.44215629</v>
          </cell>
          <cell r="E228">
            <v>71.747110000000006</v>
          </cell>
        </row>
        <row r="229">
          <cell r="A229">
            <v>226</v>
          </cell>
          <cell r="B229" t="str">
            <v>7373</v>
          </cell>
          <cell r="C229" t="str">
            <v xml:space="preserve">Machines et appareils pour le brasage ou le soudage (même pouvant couper) électriques (y compris ceux aux gaz chauffés électriquement), ou opérant par laser ou autres faisceaux de lumière ou de photons, par ultra-sons, par faisceaux d'électrons, par </v>
          </cell>
          <cell r="D229">
            <v>112.18012299999999</v>
          </cell>
          <cell r="E229">
            <v>39.720870000000005</v>
          </cell>
        </row>
        <row r="230">
          <cell r="A230">
            <v>227</v>
          </cell>
          <cell r="B230" t="str">
            <v>7281</v>
          </cell>
          <cell r="C230" t="str">
            <v>Machines-outils spécialisées pour industries particulières, leur parties, pièces détachées et accessoires</v>
          </cell>
          <cell r="D230">
            <v>111.82128899999999</v>
          </cell>
          <cell r="E230">
            <v>95.569299999999998</v>
          </cell>
        </row>
        <row r="231">
          <cell r="A231">
            <v>228</v>
          </cell>
          <cell r="B231" t="str">
            <v>6648</v>
          </cell>
          <cell r="C231" t="str">
            <v>Miroirs en verre, même encadrés (y compris les miroirs rétroviseurs)</v>
          </cell>
          <cell r="D231">
            <v>111.77657332</v>
          </cell>
          <cell r="E231">
            <v>274.71749</v>
          </cell>
        </row>
        <row r="232">
          <cell r="A232">
            <v>229</v>
          </cell>
          <cell r="B232" t="str">
            <v>6255</v>
          </cell>
          <cell r="C232" t="str">
            <v>Autres pneumatiques</v>
          </cell>
          <cell r="D232">
            <v>109.287457</v>
          </cell>
          <cell r="E232">
            <v>30.620840000000001</v>
          </cell>
        </row>
        <row r="233">
          <cell r="A233">
            <v>230</v>
          </cell>
          <cell r="B233" t="str">
            <v>6573</v>
          </cell>
          <cell r="C233" t="str">
            <v>Tissus et articles en matières textiles, imprégnés ou enduits, n.d.a.</v>
          </cell>
          <cell r="D233">
            <v>109.19336151</v>
          </cell>
          <cell r="E233">
            <v>161.0874</v>
          </cell>
        </row>
        <row r="234">
          <cell r="A234">
            <v>231</v>
          </cell>
          <cell r="B234" t="str">
            <v>0230</v>
          </cell>
          <cell r="C234" t="str">
            <v>Beurre et autres matières grasses du lait</v>
          </cell>
          <cell r="D234">
            <v>107.814293752</v>
          </cell>
          <cell r="E234">
            <v>76.021649999999994</v>
          </cell>
        </row>
        <row r="235">
          <cell r="A235">
            <v>232</v>
          </cell>
          <cell r="B235" t="str">
            <v>7219</v>
          </cell>
          <cell r="C235" t="str">
            <v>Machines, appareils et engins pour l'agriculture, l'horticulture, la sylviculture, l'aviculture ou l'apiculture, n.d.a., et leurs parties et pièces détachées, n.d.a.</v>
          </cell>
          <cell r="D235">
            <v>106.755771</v>
          </cell>
          <cell r="E235">
            <v>74.614000000000004</v>
          </cell>
        </row>
        <row r="236">
          <cell r="A236">
            <v>233</v>
          </cell>
          <cell r="B236" t="str">
            <v>6795</v>
          </cell>
          <cell r="C236" t="str">
            <v>Accessoires de tuyauterie (raccords, coudes, manchons, par exemple), en fonte, fer ou acier</v>
          </cell>
          <cell r="D236">
            <v>106.266407</v>
          </cell>
          <cell r="E236">
            <v>44.072499999999998</v>
          </cell>
        </row>
        <row r="237">
          <cell r="A237">
            <v>234</v>
          </cell>
          <cell r="B237" t="str">
            <v>5817</v>
          </cell>
          <cell r="C237" t="str">
            <v>Accessoires pour tubes et tuyaux, en matières plastiques (joints, coudes, raccords, p. Ex.)</v>
          </cell>
          <cell r="D237">
            <v>105.98721004000001</v>
          </cell>
          <cell r="E237">
            <v>190.47101000000001</v>
          </cell>
        </row>
        <row r="238">
          <cell r="A238">
            <v>235</v>
          </cell>
          <cell r="B238" t="str">
            <v>7648</v>
          </cell>
          <cell r="C238" t="str">
            <v>Equipement de télécommunication, n.d.a.</v>
          </cell>
          <cell r="D238">
            <v>104.15776099999999</v>
          </cell>
          <cell r="E238">
            <v>4.89947</v>
          </cell>
        </row>
        <row r="239">
          <cell r="A239">
            <v>236</v>
          </cell>
          <cell r="B239" t="str">
            <v>2924</v>
          </cell>
          <cell r="C239" t="str">
            <v>Plantes et parties de plantes, graines et fruits des espèces utilisées principalement en parfumerie, en médecine ou à usages insecticides, parasiticides ou similaires, frais ou secs, même coupés, concassés ou pulvérisés</v>
          </cell>
          <cell r="D239">
            <v>103.512111</v>
          </cell>
          <cell r="E239">
            <v>141.53416000000001</v>
          </cell>
        </row>
        <row r="240">
          <cell r="A240">
            <v>237</v>
          </cell>
          <cell r="B240" t="str">
            <v>7431</v>
          </cell>
          <cell r="C240" t="str">
            <v>Pompes à l'air ou à vide, compresseurs d'air ou d'autres gaz, hottes aspirantes à extraction ou à recyclage (autres que les hottes à usage domestique) à ventilateur incorporé</v>
          </cell>
          <cell r="D240">
            <v>103.24801118000001</v>
          </cell>
          <cell r="E240">
            <v>42.265509999999999</v>
          </cell>
        </row>
        <row r="241">
          <cell r="A241">
            <v>238</v>
          </cell>
          <cell r="B241" t="str">
            <v>7212</v>
          </cell>
          <cell r="C241" t="str">
            <v xml:space="preserve">Machines, appareils et engins pour la récolte ou le battage des produits agricoles (y compris les presses à paille ou à fourrage); tondeuses à gazon et faucheuses; machines pour le nettoyage ou le triage des grains, oeufs, fruits, ou autres produits </v>
          </cell>
          <cell r="D241">
            <v>103.12795</v>
          </cell>
          <cell r="E241">
            <v>26.227</v>
          </cell>
        </row>
        <row r="242">
          <cell r="A242">
            <v>239</v>
          </cell>
          <cell r="B242" t="str">
            <v>0910</v>
          </cell>
          <cell r="C242" t="str">
            <v>Margarine; mélanges ou préparations alimentaires de graisses ou d'huiles animales ou végétales ou de leurs fractions, autres que les graisses et huiles végétales du sous-groupe 431.2 et leurs fractions</v>
          </cell>
          <cell r="D242">
            <v>102.276394752</v>
          </cell>
          <cell r="E242">
            <v>149.44916000000001</v>
          </cell>
        </row>
        <row r="243">
          <cell r="A243">
            <v>240</v>
          </cell>
          <cell r="B243" t="str">
            <v>1124</v>
          </cell>
          <cell r="C243" t="str">
            <v>Eaux-de-vie (autres que celles de la position 512.16); liqueurs et autres boissons spiritueuses, n.d.a.; préparations alcooliques composées, des types utilisés pour la fabrication des boissons</v>
          </cell>
          <cell r="D243">
            <v>102.212136</v>
          </cell>
          <cell r="E243">
            <v>231.49966000000001</v>
          </cell>
        </row>
        <row r="244">
          <cell r="A244">
            <v>241</v>
          </cell>
          <cell r="B244" t="str">
            <v>5535</v>
          </cell>
          <cell r="C244" t="str">
            <v>Préparations pour le prérasage, le rasage ou l'après-rasage, désodorisants corporels, préparations pour bains, dépilatoires, autres produits de parfumerie ou de toilette préparés et autres préparations cosmétiques, n.d.a.; désodorisants de locaux pré</v>
          </cell>
          <cell r="D244">
            <v>101.8758784</v>
          </cell>
          <cell r="E244">
            <v>81.694919999999996</v>
          </cell>
        </row>
        <row r="245">
          <cell r="A245">
            <v>242</v>
          </cell>
          <cell r="B245" t="str">
            <v>7163</v>
          </cell>
          <cell r="C245" t="str">
            <v>Moteurs (à l'exclusion des moteurs d'une puissance n'excédant pas 37,5 W) et génératrices, à courant alternatif</v>
          </cell>
          <cell r="D245">
            <v>101.72490761499999</v>
          </cell>
          <cell r="E245">
            <v>35.491199999999999</v>
          </cell>
        </row>
        <row r="246">
          <cell r="A246">
            <v>243</v>
          </cell>
          <cell r="B246" t="str">
            <v>8997</v>
          </cell>
          <cell r="C246" t="str">
            <v>Ouvrages de sparterie et de vannerie, n.d.a.; balais, balayettes, rouleaux à peindre, balais à franges et raclettes</v>
          </cell>
          <cell r="D246">
            <v>97.972629949999998</v>
          </cell>
          <cell r="E246">
            <v>115.98492999999999</v>
          </cell>
        </row>
        <row r="247">
          <cell r="A247">
            <v>244</v>
          </cell>
          <cell r="B247" t="str">
            <v>5233</v>
          </cell>
          <cell r="C247" t="str">
            <v>Hypochlorites; hypochlorite de calcium du commerce; chlorites; hypobromites; chlorates et perchlorates; bromates et perbromates; iodates et périodates</v>
          </cell>
          <cell r="D247">
            <v>97.950387000000006</v>
          </cell>
          <cell r="E247">
            <v>175.10646</v>
          </cell>
        </row>
        <row r="248">
          <cell r="A248">
            <v>245</v>
          </cell>
          <cell r="B248" t="str">
            <v>6575</v>
          </cell>
          <cell r="C248" t="str">
            <v>Ficelles, cordes et cordages et articles fabriqués en ficelles, cordes et cordages (filets de pêche, articles de corderie, par exemple)</v>
          </cell>
          <cell r="D248">
            <v>97.252775</v>
          </cell>
          <cell r="E248">
            <v>219.48920999999999</v>
          </cell>
        </row>
        <row r="249">
          <cell r="A249">
            <v>246</v>
          </cell>
          <cell r="B249" t="str">
            <v>8311</v>
          </cell>
          <cell r="C249" t="str">
            <v>Sacs à main, même à bandoulière (y compris ceux sans poignée)</v>
          </cell>
          <cell r="D249">
            <v>96.062701000000004</v>
          </cell>
          <cell r="E249">
            <v>152.39435</v>
          </cell>
        </row>
        <row r="250">
          <cell r="A250">
            <v>247</v>
          </cell>
          <cell r="B250" t="str">
            <v>7742</v>
          </cell>
          <cell r="C250" t="str">
            <v xml:space="preserve">Appareils à rayons X, alpha, bêta ou gamma, même à usage médical, chirurgical, dentaire ou vétérinaire (y compris les appareils de radiophotographie ou de radiothérapie); tubes à rayons X et autres dispositifs générateurs de rayons X; générateurs de </v>
          </cell>
          <cell r="D250">
            <v>95.425559000000007</v>
          </cell>
          <cell r="E250">
            <v>4.9364999999999997</v>
          </cell>
        </row>
        <row r="251">
          <cell r="A251">
            <v>248</v>
          </cell>
          <cell r="B251" t="str">
            <v>7189</v>
          </cell>
          <cell r="C251" t="str">
            <v>Moteurs et machines motrices, n.d.a. (moteurs éoliens, moteurs à air chaud, par exemple); parties et pièces détachées de ces moteurs et machines motrices, et des moteurs à réaction de la position 714.49</v>
          </cell>
          <cell r="D251">
            <v>94.193916000000002</v>
          </cell>
          <cell r="E251">
            <v>7.2959300000000002</v>
          </cell>
        </row>
        <row r="252">
          <cell r="A252">
            <v>249</v>
          </cell>
          <cell r="B252" t="str">
            <v>6259</v>
          </cell>
          <cell r="C252" t="str">
            <v>Autres pneumatiques (y compris les pneumatiques rechapés), bandes de roulement amovibles pour pneumatiques,  flaps  et chambres à air</v>
          </cell>
          <cell r="D252">
            <v>89.590496999999999</v>
          </cell>
          <cell r="E252">
            <v>226.14025000000001</v>
          </cell>
        </row>
        <row r="253">
          <cell r="A253">
            <v>250</v>
          </cell>
          <cell r="B253" t="str">
            <v>8744</v>
          </cell>
          <cell r="C253" t="str">
            <v>Instruments et appareils pour analyses physiques ou chimiques (polarimètres, réfractomètres, spectromètres, analyseurs de gaz ou de fumées, par exemple); instruments et appareils pour essais de viscosité, de porosité, de dilatation, de tension superf</v>
          </cell>
          <cell r="D253">
            <v>89.431496999999993</v>
          </cell>
          <cell r="E253">
            <v>2.3824800000000002</v>
          </cell>
        </row>
        <row r="254">
          <cell r="A254">
            <v>251</v>
          </cell>
          <cell r="B254" t="str">
            <v>8743</v>
          </cell>
          <cell r="C254" t="str">
            <v>Instruments et appareils pour la mesure ou le contrôle du débit, du niveau, de la pression ou d'autres caractéristiques variables des liquides ou des gaz (débitmètres, indicateurs de niveau, manomètres, compteurs de chaleur, par exemple), à l'exclusi</v>
          </cell>
          <cell r="D254">
            <v>89.367555999999993</v>
          </cell>
          <cell r="E254">
            <v>7.8185799999999999</v>
          </cell>
        </row>
        <row r="255">
          <cell r="A255">
            <v>252</v>
          </cell>
          <cell r="B255" t="str">
            <v>5331</v>
          </cell>
          <cell r="C255" t="str">
            <v>Autres matières colorantes; préparations à base de matières colorantes, n.d.a.; produits inorganiques des types utilisés comme luminophores, de constitution chimique définie ou non</v>
          </cell>
          <cell r="D255">
            <v>88.692576000000003</v>
          </cell>
          <cell r="E255">
            <v>55.884999999999998</v>
          </cell>
        </row>
        <row r="256">
          <cell r="A256">
            <v>253</v>
          </cell>
          <cell r="B256" t="str">
            <v>0574</v>
          </cell>
          <cell r="C256" t="str">
            <v>Pommes fraîches</v>
          </cell>
          <cell r="D256">
            <v>88.632121999999995</v>
          </cell>
          <cell r="E256">
            <v>255.54545000000002</v>
          </cell>
        </row>
        <row r="257">
          <cell r="A257">
            <v>254</v>
          </cell>
          <cell r="B257" t="str">
            <v>8959</v>
          </cell>
          <cell r="C257" t="str">
            <v>Autres articles de papeterie et fournitures de bureau</v>
          </cell>
          <cell r="D257">
            <v>87.446595250000001</v>
          </cell>
          <cell r="E257">
            <v>60.035260000000001</v>
          </cell>
        </row>
        <row r="258">
          <cell r="A258">
            <v>255</v>
          </cell>
          <cell r="B258" t="str">
            <v>8745</v>
          </cell>
          <cell r="C258" t="str">
            <v>Appareils et instruments scientifiques, de mesure et de contrôle, n.d.a.</v>
          </cell>
          <cell r="D258">
            <v>86.684196</v>
          </cell>
          <cell r="E258">
            <v>15.567590000000001</v>
          </cell>
        </row>
        <row r="259">
          <cell r="A259">
            <v>256</v>
          </cell>
          <cell r="B259" t="str">
            <v>1122</v>
          </cell>
          <cell r="C259" t="str">
            <v>Boissons fermentées, n.d.a. (cidre, poiré, hydromel p. Ex.); mélanges de boissons fermentées et mélanges de boissons fermentées et de boissons non alcoolisées, n.d.a.</v>
          </cell>
          <cell r="D259">
            <v>86.368690799999996</v>
          </cell>
          <cell r="E259">
            <v>239.32792000000001</v>
          </cell>
        </row>
        <row r="260">
          <cell r="A260">
            <v>257</v>
          </cell>
          <cell r="B260" t="str">
            <v>6954</v>
          </cell>
          <cell r="C260" t="str">
            <v>Outils et outillage à main (y compris les diamants de vitriers), n.d.a.; lampes à souder; étaux, serre-joints et similaires (autres que ceux constituants des accessoires ou des parties de machines-outils); enclumes; forges portatives; meules avec bât</v>
          </cell>
          <cell r="D260">
            <v>84.546871260000003</v>
          </cell>
          <cell r="E260">
            <v>101.41216</v>
          </cell>
        </row>
        <row r="261">
          <cell r="A261">
            <v>258</v>
          </cell>
          <cell r="B261" t="str">
            <v>7728</v>
          </cell>
          <cell r="C261" t="str">
            <v>Parties et pièces détachées reconnaissables comme étant exclusivement ou principalement destinées aux appareils des sous-groupes 772.4, 772.5 et 772.6</v>
          </cell>
          <cell r="D261">
            <v>82.360992499999995</v>
          </cell>
          <cell r="E261">
            <v>70.467839999999995</v>
          </cell>
        </row>
        <row r="262">
          <cell r="A262">
            <v>259</v>
          </cell>
          <cell r="B262" t="str">
            <v>7138</v>
          </cell>
          <cell r="C262" t="str">
            <v>Moteurs à expoision ou à combustion interne, à pistons, n.d.a.</v>
          </cell>
          <cell r="D262">
            <v>81.859268</v>
          </cell>
          <cell r="E262">
            <v>8.8059999999999992</v>
          </cell>
        </row>
        <row r="263">
          <cell r="A263">
            <v>260</v>
          </cell>
          <cell r="B263" t="str">
            <v>2789</v>
          </cell>
          <cell r="C263" t="str">
            <v>Minéraux bruts, n.d.a.</v>
          </cell>
          <cell r="D263">
            <v>81.653274999999994</v>
          </cell>
          <cell r="E263">
            <v>732.91899999999998</v>
          </cell>
        </row>
        <row r="264">
          <cell r="A264">
            <v>261</v>
          </cell>
          <cell r="B264" t="str">
            <v>5169</v>
          </cell>
          <cell r="C264" t="str">
            <v>Produits chimiques organiques, n.d.a.</v>
          </cell>
          <cell r="D264">
            <v>80.810137999999995</v>
          </cell>
          <cell r="E264">
            <v>3.0339999999999998</v>
          </cell>
        </row>
        <row r="265">
          <cell r="A265">
            <v>262</v>
          </cell>
          <cell r="B265" t="str">
            <v>0599</v>
          </cell>
          <cell r="C265" t="str">
            <v>Jus de tout autre fruit (autre qu'agrume) ou légume; mélanges de jus de fruits ou de légumes</v>
          </cell>
          <cell r="D265">
            <v>80.552767000000003</v>
          </cell>
          <cell r="E265">
            <v>172.70705999999998</v>
          </cell>
        </row>
        <row r="266">
          <cell r="A266">
            <v>263</v>
          </cell>
          <cell r="B266" t="str">
            <v>6735</v>
          </cell>
          <cell r="C266" t="str">
            <v>Produits laminés plats, en fer ou en aciers non alliés, non plaqués ni revêtus, n.d.a.</v>
          </cell>
          <cell r="D266">
            <v>80.292699689999992</v>
          </cell>
          <cell r="E266">
            <v>232.876</v>
          </cell>
        </row>
        <row r="267">
          <cell r="A267">
            <v>264</v>
          </cell>
          <cell r="B267" t="str">
            <v>6415</v>
          </cell>
          <cell r="C267" t="str">
            <v>Papiers et cartons, non couchés ni enduits, en rouleaux ou en feuilles, n.d.a.</v>
          </cell>
          <cell r="D267">
            <v>79.492761999999999</v>
          </cell>
          <cell r="E267">
            <v>1054.18543</v>
          </cell>
        </row>
        <row r="268">
          <cell r="A268">
            <v>265</v>
          </cell>
          <cell r="B268" t="str">
            <v>8731</v>
          </cell>
          <cell r="C268" t="str">
            <v>Compteurs de gaz, de liquides ou d'électricité (y compris les compteurs pour leur étalonnage)</v>
          </cell>
          <cell r="D268">
            <v>77.739988749999995</v>
          </cell>
          <cell r="E268">
            <v>62.396999999999998</v>
          </cell>
        </row>
        <row r="269">
          <cell r="A269">
            <v>266</v>
          </cell>
          <cell r="B269" t="str">
            <v>7642</v>
          </cell>
          <cell r="C269" t="str">
            <v>Microphones et leurs supports; haut-parleurs, même montés dans leurs enceintes; écoteurs, même combinés avec un microphone; amplificateurs électriques de basse fréquence; appareils électriques d'amplification du son</v>
          </cell>
          <cell r="D269">
            <v>77.589029690000004</v>
          </cell>
          <cell r="E269">
            <v>36.554499999999997</v>
          </cell>
        </row>
        <row r="270">
          <cell r="A270">
            <v>267</v>
          </cell>
          <cell r="B270" t="str">
            <v>2929</v>
          </cell>
          <cell r="C270" t="str">
            <v>Autres matières d'origine végétale, n.d.a.</v>
          </cell>
          <cell r="D270">
            <v>76.055273</v>
          </cell>
          <cell r="E270">
            <v>42.084000000000003</v>
          </cell>
        </row>
        <row r="271">
          <cell r="A271">
            <v>268</v>
          </cell>
          <cell r="B271" t="str">
            <v>8212</v>
          </cell>
          <cell r="C271" t="str">
            <v>Sommiers, articles de literie et articles similaires (matelas, couvre-pieds, édredons, coussins, poufs, oreillers, par exemple) comportant des ressorts ou bien rembourrés ou garnis intérieurement de toutes matières, y compris ceux en caoutchouc ou ma</v>
          </cell>
          <cell r="D271">
            <v>76.030005000000003</v>
          </cell>
          <cell r="E271">
            <v>138.34754000000001</v>
          </cell>
        </row>
        <row r="272">
          <cell r="A272">
            <v>269</v>
          </cell>
          <cell r="B272" t="str">
            <v>8741</v>
          </cell>
          <cell r="C272" t="str">
            <v>Boussoles; autres instruments et appareils de navigation, de géodésie, de topographie, d'arpentage, de nivellement, de photogrammétrie, d'hydrographie, d'océanographie, d'hydrologie, de météorologie ou de géophysique, télémètres</v>
          </cell>
          <cell r="D272">
            <v>75.160118999999995</v>
          </cell>
          <cell r="E272">
            <v>10.750959999999999</v>
          </cell>
        </row>
        <row r="273">
          <cell r="A273">
            <v>270</v>
          </cell>
          <cell r="B273" t="str">
            <v>8723</v>
          </cell>
          <cell r="C273" t="str">
            <v>Appareils de mécanothérapie; appareils de massage; appareils de psychotechnie; appareils d'ozonothérapie, d'oxygéno-thérapie, d'aérosolthérapie, appareils respiratoires de réanimation et autres appareils de thérapie respiratoire; autres appareils res</v>
          </cell>
          <cell r="D273">
            <v>74.182292000000004</v>
          </cell>
          <cell r="E273">
            <v>3.6658900000000001</v>
          </cell>
        </row>
        <row r="274">
          <cell r="A274">
            <v>271</v>
          </cell>
          <cell r="B274" t="str">
            <v>5821</v>
          </cell>
          <cell r="C274" t="str">
            <v>Plaques, feuilles, bandes, rubans, pellicules et autres formes plates, auto-adhésifs, en matières plastiques, même en rouleaux, autres que les revêtements de sol, de mur ou de plafond de la position 893.31</v>
          </cell>
          <cell r="D274">
            <v>74.074489942</v>
          </cell>
          <cell r="E274">
            <v>72.602369999999993</v>
          </cell>
        </row>
        <row r="275">
          <cell r="A275">
            <v>272</v>
          </cell>
          <cell r="B275" t="str">
            <v>7427</v>
          </cell>
          <cell r="C275" t="str">
            <v>Pompes pour liquides, n.d.a. et élévateurs à liquides</v>
          </cell>
          <cell r="D275">
            <v>73.585742999999994</v>
          </cell>
          <cell r="E275">
            <v>42.187280000000001</v>
          </cell>
        </row>
        <row r="276">
          <cell r="A276">
            <v>273</v>
          </cell>
          <cell r="B276" t="str">
            <v>6744</v>
          </cell>
          <cell r="C276" t="str">
            <v>Produits laminés plats, en fer ou en aciers non alliés, plaqués, peints ou revêtus, n.d.a., d'une largeur de 600 mm ou plus</v>
          </cell>
          <cell r="D276">
            <v>73.024058999999994</v>
          </cell>
          <cell r="E276">
            <v>188.61500000000001</v>
          </cell>
        </row>
        <row r="277">
          <cell r="A277">
            <v>274</v>
          </cell>
          <cell r="B277" t="str">
            <v>0545</v>
          </cell>
          <cell r="C277" t="str">
            <v>Autres légumes, à l'état frais ou réfrigéré</v>
          </cell>
          <cell r="D277">
            <v>71.886587000000006</v>
          </cell>
          <cell r="E277">
            <v>2955.1679800000002</v>
          </cell>
        </row>
        <row r="278">
          <cell r="A278">
            <v>275</v>
          </cell>
          <cell r="B278" t="str">
            <v>6413</v>
          </cell>
          <cell r="C278" t="str">
            <v>Papiers et cartons, des types utilisés pour l'écriture, l'impression ou d'autres fins graphiques, couchés, enduits, imprégnés, coloriés en surface, décorés en surface ou imprimés (autres que ceux du groupe 892), en rouleaux ou en feuilles</v>
          </cell>
          <cell r="D278">
            <v>71.030398000000005</v>
          </cell>
          <cell r="E278">
            <v>155.64012</v>
          </cell>
        </row>
        <row r="279">
          <cell r="A279">
            <v>276</v>
          </cell>
          <cell r="B279" t="str">
            <v>7788</v>
          </cell>
          <cell r="C279" t="str">
            <v>Machines et appareils électriques, n.d.a.</v>
          </cell>
          <cell r="D279">
            <v>70.458179999999999</v>
          </cell>
          <cell r="E279">
            <v>73.894390000000001</v>
          </cell>
        </row>
        <row r="280">
          <cell r="A280">
            <v>277</v>
          </cell>
          <cell r="B280" t="str">
            <v>6931</v>
          </cell>
          <cell r="C280" t="str">
            <v>Torons, câbles, tresses, élingues et articles similaires, en fer, acier, cuivre ou aluminium, non isolés pour l'électricité</v>
          </cell>
          <cell r="D280">
            <v>70.354668000000004</v>
          </cell>
          <cell r="E280">
            <v>47.5625</v>
          </cell>
        </row>
        <row r="281">
          <cell r="A281">
            <v>278</v>
          </cell>
          <cell r="B281" t="str">
            <v>7852</v>
          </cell>
          <cell r="C281" t="str">
            <v>Bicyclettes et autres cycles (y compris les triporteurs) sans moteur</v>
          </cell>
          <cell r="D281">
            <v>69.229563999999996</v>
          </cell>
          <cell r="E281">
            <v>68.128</v>
          </cell>
        </row>
        <row r="282">
          <cell r="A282">
            <v>279</v>
          </cell>
          <cell r="B282" t="str">
            <v>6582</v>
          </cell>
          <cell r="C282" t="str">
            <v>Bâches, voiles pour embarcations, planches à voile ou chars à voile, stores d'extérieur, tentes et articles de campement</v>
          </cell>
          <cell r="D282">
            <v>68.480588999999995</v>
          </cell>
          <cell r="E282">
            <v>21.885639999999999</v>
          </cell>
        </row>
        <row r="283">
          <cell r="A283">
            <v>280</v>
          </cell>
          <cell r="B283" t="str">
            <v>3442</v>
          </cell>
          <cell r="C283" t="str">
            <v>Hydrocarbures gazeux, liquéfiés, n.d.a.</v>
          </cell>
          <cell r="D283">
            <v>68.216479000000007</v>
          </cell>
          <cell r="E283">
            <v>101.08</v>
          </cell>
        </row>
        <row r="284">
          <cell r="A284">
            <v>281</v>
          </cell>
          <cell r="B284" t="str">
            <v>7741</v>
          </cell>
          <cell r="C284" t="str">
            <v>Appareils d'électrodiagnostic (autres que les appareils de radiologie)</v>
          </cell>
          <cell r="D284">
            <v>67.997398140000001</v>
          </cell>
          <cell r="E284">
            <v>29.414000000000001</v>
          </cell>
        </row>
        <row r="285">
          <cell r="A285">
            <v>282</v>
          </cell>
          <cell r="B285" t="str">
            <v>7492</v>
          </cell>
          <cell r="C285" t="str">
            <v>Joints métalloplastiques; jeux ou assortiments de joints de composition différente présentés en pochettes, enveloppes ou emballages analogues</v>
          </cell>
          <cell r="D285">
            <v>67.385365350000001</v>
          </cell>
          <cell r="E285">
            <v>15.827159999999999</v>
          </cell>
        </row>
        <row r="286">
          <cell r="A286">
            <v>283</v>
          </cell>
          <cell r="B286" t="str">
            <v>6924</v>
          </cell>
          <cell r="C286" t="str">
            <v>Réservoirs, fûts, tambours, bidons, boîtes et récipients similaires pour toutes matières (y compris les gaz comprimés ou liquéfiés), en fonte, fer, acier ou aluminium, d'une contenance n'excédant pas 300 litres, sans dispositifs mécaniques ou thermiq</v>
          </cell>
          <cell r="D286">
            <v>67.022582999999997</v>
          </cell>
          <cell r="E286">
            <v>54.973080000000003</v>
          </cell>
        </row>
        <row r="287">
          <cell r="A287">
            <v>284</v>
          </cell>
          <cell r="B287" t="str">
            <v>7451</v>
          </cell>
          <cell r="C287" t="str">
            <v>Outils pneumatiques ou à moteur autre qu'électrique incorporé, pour emploi à la main, et leurs parties et pièces détachées, n.d.a.</v>
          </cell>
          <cell r="D287">
            <v>66.804940000000002</v>
          </cell>
          <cell r="E287">
            <v>36.88308</v>
          </cell>
        </row>
        <row r="288">
          <cell r="A288">
            <v>285</v>
          </cell>
          <cell r="B288" t="str">
            <v>7614</v>
          </cell>
          <cell r="C288" t="str">
            <v>Autres moniteurs</v>
          </cell>
          <cell r="D288">
            <v>66.332854999999995</v>
          </cell>
          <cell r="E288">
            <v>3.1288</v>
          </cell>
        </row>
        <row r="289">
          <cell r="A289">
            <v>286</v>
          </cell>
          <cell r="B289" t="str">
            <v>6251</v>
          </cell>
          <cell r="C289" t="str">
            <v>Pneumatiques neufs des types utilisés pour les automobiles (y compris les breaks et les voitures de course)</v>
          </cell>
          <cell r="D289">
            <v>65.131488000000004</v>
          </cell>
          <cell r="E289">
            <v>29.8367</v>
          </cell>
        </row>
        <row r="290">
          <cell r="A290">
            <v>287</v>
          </cell>
          <cell r="B290" t="str">
            <v>7599</v>
          </cell>
          <cell r="C290" t="str">
            <v>Parties, pièces détachées et accessoires (autres que les coffrets, housses et similaires) reconnaissables comme étant exclusivement ou principalement destinés aux machines et appareils des rubriques 751.1, 751.2, 751.9 et 752</v>
          </cell>
          <cell r="D290">
            <v>62.975192999999997</v>
          </cell>
          <cell r="E290">
            <v>6.0643500000000001</v>
          </cell>
        </row>
        <row r="291">
          <cell r="A291">
            <v>288</v>
          </cell>
          <cell r="B291" t="str">
            <v>1222</v>
          </cell>
          <cell r="C291" t="str">
            <v>Cigarettes contenant du tabac</v>
          </cell>
          <cell r="D291">
            <v>62.970106000000001</v>
          </cell>
          <cell r="E291">
            <v>13.746</v>
          </cell>
        </row>
        <row r="292">
          <cell r="A292">
            <v>289</v>
          </cell>
          <cell r="B292" t="str">
            <v>8511</v>
          </cell>
          <cell r="C292" t="str">
            <v>Chaussures comportant à l'avant une coquille de protection en métal</v>
          </cell>
          <cell r="D292">
            <v>62.401988000000003</v>
          </cell>
          <cell r="E292">
            <v>13.8277</v>
          </cell>
        </row>
        <row r="293">
          <cell r="A293">
            <v>290</v>
          </cell>
          <cell r="B293" t="str">
            <v>7784</v>
          </cell>
          <cell r="C293" t="str">
            <v>Outils électromécaniques à moteur électrique incorporé, pour emploi à la main; leurs parties et pièces détachées</v>
          </cell>
          <cell r="D293">
            <v>62.185138999999999</v>
          </cell>
          <cell r="E293">
            <v>74.630030000000005</v>
          </cell>
        </row>
        <row r="294">
          <cell r="A294">
            <v>291</v>
          </cell>
          <cell r="B294" t="str">
            <v>6966</v>
          </cell>
          <cell r="C294" t="str">
            <v>Cuillers, fourchettes, louches, écumoires, pelles à tartes, couteaux spéciaux à poisson ou à beurre, pinces à sucre et articles similaires</v>
          </cell>
          <cell r="D294">
            <v>62.074800659999994</v>
          </cell>
          <cell r="E294">
            <v>77.816090000000003</v>
          </cell>
        </row>
        <row r="295">
          <cell r="A295">
            <v>292</v>
          </cell>
          <cell r="B295" t="str">
            <v>0481</v>
          </cell>
          <cell r="C295" t="str">
            <v>Grains de céréales travaillés ou préparés sous une forme n.d.a. ( préparations pour le petit déjeuner )</v>
          </cell>
          <cell r="D295">
            <v>61.658402559999999</v>
          </cell>
          <cell r="E295">
            <v>60.93027</v>
          </cell>
        </row>
        <row r="296">
          <cell r="A296">
            <v>293</v>
          </cell>
          <cell r="B296" t="str">
            <v>7421</v>
          </cell>
          <cell r="C296" t="str">
            <v>Pompes comportant un dispositif mesureur ou conçues pour comporter un tel dispositif</v>
          </cell>
          <cell r="D296">
            <v>60.350372999999998</v>
          </cell>
          <cell r="E296">
            <v>10.407620000000001</v>
          </cell>
        </row>
        <row r="297">
          <cell r="A297">
            <v>294</v>
          </cell>
          <cell r="B297" t="str">
            <v>6345</v>
          </cell>
          <cell r="C297" t="str">
            <v>Panneaux de fibres de bois ou d'autres matières ligneuses, même agglomérés avec des résines ou d'autres liants organiques</v>
          </cell>
          <cell r="D297">
            <v>59.93853</v>
          </cell>
          <cell r="E297">
            <v>257.96800000000002</v>
          </cell>
        </row>
        <row r="298">
          <cell r="A298">
            <v>295</v>
          </cell>
          <cell r="B298" t="str">
            <v>6647</v>
          </cell>
          <cell r="C298" t="str">
            <v>Verre de sécurité, consistant en verres trempés ou formés de feuilles contre-collées</v>
          </cell>
          <cell r="D298">
            <v>59.685892000000003</v>
          </cell>
          <cell r="E298">
            <v>76.84411999999999</v>
          </cell>
        </row>
        <row r="299">
          <cell r="A299">
            <v>296</v>
          </cell>
          <cell r="B299" t="str">
            <v>8454</v>
          </cell>
          <cell r="C299" t="str">
            <v>T-shirts, maillots et gilets de corps en bonneterie</v>
          </cell>
          <cell r="D299">
            <v>59.662087409999998</v>
          </cell>
          <cell r="E299">
            <v>284.99259000000001</v>
          </cell>
        </row>
        <row r="300">
          <cell r="A300">
            <v>297</v>
          </cell>
          <cell r="B300" t="str">
            <v>6611</v>
          </cell>
          <cell r="C300" t="str">
            <v>Chaux ordinaire (vive ou éteinte); chaux hydraulique (à l'exclusion de l'oxyde et de l'hydroxyde de calcium du sous-groupe 522.6)</v>
          </cell>
          <cell r="D300">
            <v>59.143321</v>
          </cell>
          <cell r="E300">
            <v>563.02</v>
          </cell>
        </row>
        <row r="301">
          <cell r="A301">
            <v>298</v>
          </cell>
          <cell r="B301" t="str">
            <v>0814</v>
          </cell>
          <cell r="C301" t="str">
            <v>Farines, poudres et agglomérés sous forme de pellets, de viandes ,d'abats, de poissons ou de crustacés, de mollusques ou d'autres invertébrés aquatiques, impropres à l'alimentation humaine; cretons</v>
          </cell>
          <cell r="D301">
            <v>59.014588000000003</v>
          </cell>
          <cell r="E301">
            <v>126.16278</v>
          </cell>
        </row>
        <row r="302">
          <cell r="A302">
            <v>299</v>
          </cell>
          <cell r="B302" t="str">
            <v>0812</v>
          </cell>
          <cell r="C302" t="str">
            <v>Sons, remoulages et  autres résidus, même agglomérés sous forme de pellets, du criblage, de la mouture ou d'autres traitements des céréales ou des légumineuses</v>
          </cell>
          <cell r="D302">
            <v>58.835844000000002</v>
          </cell>
          <cell r="E302">
            <v>641.20531999999992</v>
          </cell>
        </row>
        <row r="303">
          <cell r="A303">
            <v>300</v>
          </cell>
          <cell r="B303" t="str">
            <v>6214</v>
          </cell>
          <cell r="C303" t="str">
            <v>Tubes et guyaux en caoutchouc vulcanisé non durci, même pourvus de leurs accessoires (joints, coudes, raccords, par exemple)</v>
          </cell>
          <cell r="D303">
            <v>58.6640783</v>
          </cell>
          <cell r="E303">
            <v>32.824339999999999</v>
          </cell>
        </row>
        <row r="304">
          <cell r="A304">
            <v>301</v>
          </cell>
          <cell r="B304" t="str">
            <v>7732</v>
          </cell>
          <cell r="C304" t="str">
            <v>Equipement pour l'isolation électrique</v>
          </cell>
          <cell r="D304">
            <v>57.826185000000002</v>
          </cell>
          <cell r="E304">
            <v>13.855229999999999</v>
          </cell>
        </row>
        <row r="305">
          <cell r="A305">
            <v>302</v>
          </cell>
          <cell r="B305" t="str">
            <v>6661</v>
          </cell>
          <cell r="C305" t="str">
            <v>Vaisselle, autres articles de ménage ou d'économie domestique et articles d'hygiène ou de toilette en céramique</v>
          </cell>
          <cell r="D305">
            <v>56.434578049999999</v>
          </cell>
          <cell r="E305">
            <v>178.67513</v>
          </cell>
        </row>
        <row r="306">
          <cell r="A306">
            <v>303</v>
          </cell>
          <cell r="B306" t="str">
            <v>6953</v>
          </cell>
          <cell r="C306" t="str">
            <v>Clés de serrage à main (y compris les clés dynamométriques) ; douilles de serrage interchangeables, même avec manches</v>
          </cell>
          <cell r="D306">
            <v>55.334381</v>
          </cell>
          <cell r="E306">
            <v>22.109759999999998</v>
          </cell>
        </row>
        <row r="307">
          <cell r="A307">
            <v>304</v>
          </cell>
          <cell r="B307" t="str">
            <v>8998</v>
          </cell>
          <cell r="C307" t="str">
            <v>Articles de mercerie et articles de toilette, n.d.a.; tamis; mannequins, etc.</v>
          </cell>
          <cell r="D307">
            <v>55.182274999999997</v>
          </cell>
          <cell r="E307">
            <v>76.503570000000011</v>
          </cell>
        </row>
        <row r="308">
          <cell r="A308">
            <v>305</v>
          </cell>
          <cell r="B308" t="str">
            <v>0175</v>
          </cell>
          <cell r="C308" t="str">
            <v>Viandes et abats (autres que foies)</v>
          </cell>
          <cell r="D308">
            <v>55.149611999999998</v>
          </cell>
          <cell r="E308">
            <v>35.698720000000002</v>
          </cell>
        </row>
        <row r="309">
          <cell r="A309">
            <v>306</v>
          </cell>
          <cell r="B309" t="str">
            <v>7244</v>
          </cell>
          <cell r="C309" t="str">
            <v>Machines et appareils pour le filage (extrusion), l'étirage, la texturation ou le tranchage des matières textiles; machines pour la préparation des matières textiles; machines pour la filature, le doublage ou le retordage des matières textiles et aut</v>
          </cell>
          <cell r="D309">
            <v>54.692148000000003</v>
          </cell>
          <cell r="E309">
            <v>1.0720000000000001</v>
          </cell>
        </row>
        <row r="310">
          <cell r="A310">
            <v>307</v>
          </cell>
          <cell r="B310" t="str">
            <v>0733</v>
          </cell>
          <cell r="C310" t="str">
            <v>Autres préparations alimentaires contenant du cacao en pains, barres ou plaques, même fourrées</v>
          </cell>
          <cell r="D310">
            <v>54.5072762</v>
          </cell>
          <cell r="E310">
            <v>40.226930000000003</v>
          </cell>
        </row>
        <row r="311">
          <cell r="A311">
            <v>308</v>
          </cell>
          <cell r="B311" t="str">
            <v>7484</v>
          </cell>
          <cell r="C311" t="str">
            <v>Engrenages et roues de friction (à l'exclusion des roues simples et autres organes élémentaires de transmission); broches filetées à billes ( vis à billes ); réducteurs, multiplicateurs et variateurs de vitesse (y compris les convertisseurs de couple</v>
          </cell>
          <cell r="D311">
            <v>53.316933749999997</v>
          </cell>
          <cell r="E311">
            <v>6.9600200000000001</v>
          </cell>
        </row>
        <row r="312">
          <cell r="A312">
            <v>309</v>
          </cell>
          <cell r="B312" t="str">
            <v>6827</v>
          </cell>
          <cell r="C312" t="str">
            <v>Tubes, tuyaux et accessoires de tuyauterie (raccords, coudes, manchons, par exemple), en cuivre</v>
          </cell>
          <cell r="D312">
            <v>51.446510000000004</v>
          </cell>
          <cell r="E312">
            <v>44.413319999999999</v>
          </cell>
        </row>
        <row r="313">
          <cell r="A313">
            <v>310</v>
          </cell>
          <cell r="B313" t="str">
            <v>0577</v>
          </cell>
          <cell r="C313" t="str">
            <v>Fruits à coque comestibles (à l'exclusion des fruits oléagineux), frais ou secs, même sans leur coque ou décortiqués</v>
          </cell>
          <cell r="D313">
            <v>51.003258000000002</v>
          </cell>
          <cell r="E313">
            <v>11325.05107</v>
          </cell>
        </row>
        <row r="314">
          <cell r="A314">
            <v>311</v>
          </cell>
          <cell r="B314" t="str">
            <v>6652</v>
          </cell>
          <cell r="C314" t="str">
            <v>Objets en verre pour le service de la table, pour la cuisine, la toilette, le bureau, l'ornementation des appartements ou usages similaires (autres que ceux des positions 665.11, 665.92 ou 665.93)</v>
          </cell>
          <cell r="D314">
            <v>50.874263590000005</v>
          </cell>
          <cell r="E314">
            <v>87.421869999999998</v>
          </cell>
        </row>
        <row r="315">
          <cell r="A315">
            <v>312</v>
          </cell>
          <cell r="B315" t="str">
            <v>6633</v>
          </cell>
          <cell r="C315" t="str">
            <v>Ouvrages en matières minérales (autres que la céramique), n.d.a.</v>
          </cell>
          <cell r="D315">
            <v>49.932411999999999</v>
          </cell>
          <cell r="E315">
            <v>136.1944</v>
          </cell>
        </row>
        <row r="316">
          <cell r="A316">
            <v>313</v>
          </cell>
          <cell r="B316" t="str">
            <v>6756</v>
          </cell>
          <cell r="C316" t="str">
            <v>Produits laminés plats, en autres aciers alliés, simplement laminés à froid</v>
          </cell>
          <cell r="D316">
            <v>49.260037750000002</v>
          </cell>
          <cell r="E316">
            <v>85.552999999999997</v>
          </cell>
        </row>
        <row r="317">
          <cell r="A317">
            <v>314</v>
          </cell>
          <cell r="B317" t="str">
            <v>7442</v>
          </cell>
          <cell r="C317" t="str">
            <v>Palans, treuils et cabestans</v>
          </cell>
          <cell r="D317">
            <v>48.495911</v>
          </cell>
          <cell r="E317">
            <v>12.47235</v>
          </cell>
        </row>
        <row r="318">
          <cell r="A318">
            <v>315</v>
          </cell>
          <cell r="B318" t="str">
            <v>8312</v>
          </cell>
          <cell r="C318" t="str">
            <v>Malles, valises et mallettes, y compris les mallettes porte-documents ou de toilette, serviettes, cartables et contenants similaires</v>
          </cell>
          <cell r="D318">
            <v>47.961244999999998</v>
          </cell>
          <cell r="E318">
            <v>94.390119999999996</v>
          </cell>
        </row>
        <row r="319">
          <cell r="A319">
            <v>316</v>
          </cell>
          <cell r="B319" t="str">
            <v>7482</v>
          </cell>
          <cell r="C319" t="str">
            <v>Paliers et coussinets</v>
          </cell>
          <cell r="D319">
            <v>47.545389749999998</v>
          </cell>
          <cell r="E319">
            <v>8.6443099999999991</v>
          </cell>
        </row>
        <row r="320">
          <cell r="A320">
            <v>317</v>
          </cell>
          <cell r="B320" t="str">
            <v>5533</v>
          </cell>
          <cell r="C320" t="str">
            <v>Préparations capillaires</v>
          </cell>
          <cell r="D320">
            <v>47.285942904000002</v>
          </cell>
          <cell r="E320">
            <v>160.31834000000001</v>
          </cell>
        </row>
        <row r="321">
          <cell r="A321">
            <v>318</v>
          </cell>
          <cell r="B321" t="str">
            <v>7412</v>
          </cell>
          <cell r="C321" t="str">
            <v>Brûleurs pour l'alimentation des foyers, à combustibles liquides, à combustibles solides pulvérisés ou à gaz; foyers automatiques, y compris leurs avant-foyers, leurs grilles mécaniques, leurs dispositifs mécaniques pour l'évacuation des cendres et d</v>
          </cell>
          <cell r="D321">
            <v>47.174098000000001</v>
          </cell>
          <cell r="E321">
            <v>12.63</v>
          </cell>
        </row>
        <row r="322">
          <cell r="A322">
            <v>319</v>
          </cell>
          <cell r="B322" t="str">
            <v>7223</v>
          </cell>
          <cell r="C322" t="str">
            <v>Tracteurs à chenilles</v>
          </cell>
          <cell r="D322">
            <v>47.080409000000003</v>
          </cell>
          <cell r="E322">
            <v>15.61</v>
          </cell>
        </row>
        <row r="323">
          <cell r="A323">
            <v>320</v>
          </cell>
          <cell r="B323" t="str">
            <v>6422</v>
          </cell>
          <cell r="C323" t="str">
            <v>Enveloppes, cartes-lettres, cartes postales non illustrées et cartes pour correspondance, en papier ou carton; boîtes, pochettes et présentations similaires, en papier ou carton, renfermant un assortiment d'articles de correspondance</v>
          </cell>
          <cell r="D323">
            <v>46.698549</v>
          </cell>
          <cell r="E323">
            <v>90.814999999999998</v>
          </cell>
        </row>
        <row r="324">
          <cell r="A324">
            <v>321</v>
          </cell>
          <cell r="B324" t="str">
            <v>5146</v>
          </cell>
          <cell r="C324" t="str">
            <v>Composés amines à fonctions oxygénées</v>
          </cell>
          <cell r="D324">
            <v>46.141548</v>
          </cell>
          <cell r="E324">
            <v>36.024999999999999</v>
          </cell>
        </row>
        <row r="325">
          <cell r="A325">
            <v>322</v>
          </cell>
          <cell r="B325" t="str">
            <v>0561</v>
          </cell>
          <cell r="C325" t="str">
            <v>Légumes desséchés (à l'exclusion des légumes à cosse), entiers, coupés en morceaux ou en tranches, broyés ou pulvérisés, mais non autrement préparés</v>
          </cell>
          <cell r="D325">
            <v>45.735242999999997</v>
          </cell>
          <cell r="E325">
            <v>3375.4433799999997</v>
          </cell>
        </row>
        <row r="326">
          <cell r="A326">
            <v>323</v>
          </cell>
          <cell r="B326" t="str">
            <v>6424</v>
          </cell>
          <cell r="C326" t="str">
            <v>Papiers et cartons découpés en vue d'un usage déterminé, n.d.a.</v>
          </cell>
          <cell r="D326">
            <v>44.880276330000001</v>
          </cell>
          <cell r="E326">
            <v>47.37764</v>
          </cell>
        </row>
        <row r="327">
          <cell r="A327">
            <v>324</v>
          </cell>
          <cell r="B327" t="str">
            <v>8841</v>
          </cell>
          <cell r="C327" t="str">
            <v>Fibres optiques et  faisceaux de fibres optiques; câbles de fibres optiques autres que ceux du sous-groupe 773.1; matières polarisantes en feuilles ou en plaques; lentilles (y compris les verres de contact), prismes, miroirs et autres éléments d'opti</v>
          </cell>
          <cell r="D327">
            <v>44.840654999999998</v>
          </cell>
          <cell r="E327">
            <v>0.80349999999999999</v>
          </cell>
        </row>
        <row r="328">
          <cell r="A328">
            <v>325</v>
          </cell>
          <cell r="B328" t="str">
            <v>6524</v>
          </cell>
          <cell r="C328" t="str">
            <v>Autres tissus, contenant au moins 85 p. 100 en poids de coton, blanchis, teints, imprimés ou autrement trait´€s, d'un poids excédant 200 g/m2</v>
          </cell>
          <cell r="D328">
            <v>43.740504999999999</v>
          </cell>
          <cell r="E328">
            <v>57.585900000000002</v>
          </cell>
        </row>
        <row r="329">
          <cell r="A329">
            <v>326</v>
          </cell>
          <cell r="B329" t="str">
            <v>6595</v>
          </cell>
          <cell r="C329" t="str">
            <v>Tapis et autres revêtements de sol en matières textiles, tissés, n.d.a., même confectionnés</v>
          </cell>
          <cell r="D329">
            <v>43.589959999999998</v>
          </cell>
          <cell r="E329">
            <v>97.614809999999991</v>
          </cell>
        </row>
        <row r="330">
          <cell r="A330">
            <v>327</v>
          </cell>
          <cell r="B330" t="str">
            <v>6585</v>
          </cell>
          <cell r="C330" t="str">
            <v>Vitrages, rideaux et autres articles d'ameublement, n.d.a., en matières textiles</v>
          </cell>
          <cell r="D330">
            <v>42.756252000000003</v>
          </cell>
          <cell r="E330">
            <v>43.09939</v>
          </cell>
        </row>
        <row r="331">
          <cell r="A331">
            <v>328</v>
          </cell>
          <cell r="B331" t="str">
            <v>5914</v>
          </cell>
          <cell r="C331" t="str">
            <v>Désinfectants, antirongeurs et produits similaires, conditionnés pour la vente au détail, à l'état de préparations ou sous forme d'articles</v>
          </cell>
          <cell r="D331">
            <v>42.303862649999999</v>
          </cell>
          <cell r="E331">
            <v>20.201560000000001</v>
          </cell>
        </row>
        <row r="332">
          <cell r="A332">
            <v>329</v>
          </cell>
          <cell r="B332" t="str">
            <v>5973</v>
          </cell>
          <cell r="C332" t="str">
            <v>Liquides préparés pour transmissions hydrauliques; préparations antigel</v>
          </cell>
          <cell r="D332">
            <v>41.447423999999998</v>
          </cell>
          <cell r="E332">
            <v>52.148160000000004</v>
          </cell>
        </row>
        <row r="333">
          <cell r="A333">
            <v>330</v>
          </cell>
          <cell r="B333" t="str">
            <v>6564</v>
          </cell>
          <cell r="C333" t="str">
            <v>Tulles, tulle-bobinots et tissus à mailles nouées; dentelles en pièces, en bandes ou en motifs</v>
          </cell>
          <cell r="D333">
            <v>41.312990999999997</v>
          </cell>
          <cell r="E333">
            <v>32.052060000000004</v>
          </cell>
        </row>
        <row r="334">
          <cell r="A334">
            <v>331</v>
          </cell>
          <cell r="B334" t="str">
            <v>8512</v>
          </cell>
          <cell r="C334" t="str">
            <v>Chaussures de sport</v>
          </cell>
          <cell r="D334">
            <v>41.097677259999998</v>
          </cell>
          <cell r="E334">
            <v>248.35464999999999</v>
          </cell>
        </row>
        <row r="335">
          <cell r="A335">
            <v>332</v>
          </cell>
          <cell r="B335" t="str">
            <v>0741</v>
          </cell>
          <cell r="C335" t="str">
            <v>Thé</v>
          </cell>
          <cell r="D335">
            <v>40.26149796</v>
          </cell>
          <cell r="E335">
            <v>29.939119999999999</v>
          </cell>
        </row>
        <row r="336">
          <cell r="A336">
            <v>333</v>
          </cell>
          <cell r="B336" t="str">
            <v>5752</v>
          </cell>
          <cell r="C336" t="str">
            <v>Polymères acryliques</v>
          </cell>
          <cell r="D336">
            <v>39.740255500000004</v>
          </cell>
          <cell r="E336">
            <v>51.973999999999997</v>
          </cell>
        </row>
        <row r="337">
          <cell r="A337">
            <v>334</v>
          </cell>
          <cell r="B337" t="str">
            <v>5751</v>
          </cell>
          <cell r="C337" t="str">
            <v>Polymères du propylène ou d'autres oléfines</v>
          </cell>
          <cell r="D337">
            <v>39.577142500000001</v>
          </cell>
          <cell r="E337">
            <v>73.069000000000003</v>
          </cell>
        </row>
        <row r="338">
          <cell r="A338">
            <v>335</v>
          </cell>
          <cell r="B338" t="str">
            <v>6754</v>
          </cell>
          <cell r="C338" t="str">
            <v>Produits laminés plats, en autres aciers alliés, simplement laminés à chaud</v>
          </cell>
          <cell r="D338">
            <v>39.528795000000002</v>
          </cell>
          <cell r="E338">
            <v>27.128</v>
          </cell>
        </row>
        <row r="339">
          <cell r="A339">
            <v>336</v>
          </cell>
          <cell r="B339" t="str">
            <v>6254</v>
          </cell>
          <cell r="C339" t="str">
            <v>Pneumatiques neufs des types utilisés pour motocycles ou bicyclettes</v>
          </cell>
          <cell r="D339">
            <v>39.473039130000004</v>
          </cell>
          <cell r="E339">
            <v>32.734000000000002</v>
          </cell>
        </row>
        <row r="340">
          <cell r="A340">
            <v>337</v>
          </cell>
          <cell r="B340" t="str">
            <v>6994</v>
          </cell>
          <cell r="C340" t="str">
            <v>Ressorts et lames de ressorts, en fer, en acier ou en cuivre</v>
          </cell>
          <cell r="D340">
            <v>38.4525042</v>
          </cell>
          <cell r="E340">
            <v>25.767409999999998</v>
          </cell>
        </row>
        <row r="341">
          <cell r="A341">
            <v>338</v>
          </cell>
          <cell r="B341" t="str">
            <v>0752</v>
          </cell>
          <cell r="C341" t="str">
            <v>Epices (à l'exception des poivres et piments)</v>
          </cell>
          <cell r="D341">
            <v>37.808485060000002</v>
          </cell>
          <cell r="E341">
            <v>133.88046</v>
          </cell>
        </row>
        <row r="342">
          <cell r="A342">
            <v>339</v>
          </cell>
          <cell r="B342" t="str">
            <v>7622</v>
          </cell>
          <cell r="C342" t="str">
            <v>Appareils récepteurs de radiodiffusion pouvant fonctionner sans source d'énergie extérieure (y compris les appareils pouvant recevoir également la radiotéléphonie ou la radiotélégraphie)</v>
          </cell>
          <cell r="D342">
            <v>37.756415850000003</v>
          </cell>
          <cell r="E342">
            <v>50.7973</v>
          </cell>
        </row>
        <row r="343">
          <cell r="A343">
            <v>340</v>
          </cell>
          <cell r="B343" t="str">
            <v>0579</v>
          </cell>
          <cell r="C343" t="str">
            <v>Fruits frais ou secs, n.d.a.</v>
          </cell>
          <cell r="D343">
            <v>37.570169999999997</v>
          </cell>
          <cell r="E343">
            <v>64.855699999999999</v>
          </cell>
        </row>
        <row r="344">
          <cell r="A344">
            <v>341</v>
          </cell>
          <cell r="B344" t="str">
            <v>7429</v>
          </cell>
          <cell r="C344" t="str">
            <v>Parties et pièces détachées des pompes et élévateurs à liquides du groupe 742</v>
          </cell>
          <cell r="D344">
            <v>37.527397000000001</v>
          </cell>
          <cell r="E344">
            <v>15.614129999999999</v>
          </cell>
        </row>
        <row r="345">
          <cell r="A345">
            <v>342</v>
          </cell>
          <cell r="B345" t="str">
            <v>6659</v>
          </cell>
          <cell r="C345" t="str">
            <v>Articles fabriqués en verre, n.d.a.</v>
          </cell>
          <cell r="D345">
            <v>37.432661000000003</v>
          </cell>
          <cell r="E345">
            <v>23.841999999999999</v>
          </cell>
        </row>
        <row r="346">
          <cell r="A346">
            <v>343</v>
          </cell>
          <cell r="B346" t="str">
            <v>0174</v>
          </cell>
          <cell r="C346" t="str">
            <v>Viandes et abats (à l'exception des foies) de volailles du No 001.4, préparées ou en conserve, n.d.a.</v>
          </cell>
          <cell r="D346">
            <v>37.138928499999999</v>
          </cell>
          <cell r="E346">
            <v>23.69463</v>
          </cell>
        </row>
        <row r="347">
          <cell r="A347">
            <v>344</v>
          </cell>
          <cell r="B347" t="str">
            <v>8994</v>
          </cell>
          <cell r="C347" t="str">
            <v>Parapluies, ombrelles et parasols, cannes et articles similaires et leurs parties</v>
          </cell>
          <cell r="D347">
            <v>36.645131759999998</v>
          </cell>
          <cell r="E347">
            <v>262.01812000000001</v>
          </cell>
        </row>
        <row r="348">
          <cell r="A348">
            <v>345</v>
          </cell>
          <cell r="B348" t="str">
            <v>7751</v>
          </cell>
          <cell r="C348" t="str">
            <v>Machines à laver et sèchoirs à usage domestique, électriques ou non, n.d.a.</v>
          </cell>
          <cell r="D348">
            <v>36.449305000000003</v>
          </cell>
          <cell r="E348">
            <v>23.86281</v>
          </cell>
        </row>
        <row r="349">
          <cell r="A349">
            <v>346</v>
          </cell>
          <cell r="B349" t="str">
            <v>5816</v>
          </cell>
          <cell r="C349" t="str">
            <v>Autres tubes et tuyaux</v>
          </cell>
          <cell r="D349">
            <v>36.24521</v>
          </cell>
          <cell r="E349">
            <v>91.341999999999999</v>
          </cell>
        </row>
        <row r="350">
          <cell r="A350">
            <v>347</v>
          </cell>
          <cell r="B350" t="str">
            <v>7315</v>
          </cell>
          <cell r="C350" t="str">
            <v>Machines à fraiser, fileter ou tarauder par enlèvement de métal (autres que les tours du sous-groupe 731.3 ou les machines-outils des sous-groupes 731.1, 731.2 ou 731.4)</v>
          </cell>
          <cell r="D350">
            <v>36.223613999999998</v>
          </cell>
          <cell r="E350">
            <v>5.4</v>
          </cell>
        </row>
        <row r="351">
          <cell r="A351">
            <v>348</v>
          </cell>
          <cell r="B351" t="str">
            <v>8416</v>
          </cell>
          <cell r="C351" t="str">
            <v>Gilets de corps, slips, caleçons, chemises de nuit, pyjamas, peignoirs de bain, robes de chambre et articles similaires</v>
          </cell>
          <cell r="D351">
            <v>36.010610999999997</v>
          </cell>
          <cell r="E351">
            <v>5.9488000000000003</v>
          </cell>
        </row>
        <row r="352">
          <cell r="A352">
            <v>349</v>
          </cell>
          <cell r="B352" t="str">
            <v>0242</v>
          </cell>
          <cell r="C352" t="str">
            <v>Fromages fondus, autres que râpés ou en poudre</v>
          </cell>
          <cell r="D352">
            <v>35.996200000000002</v>
          </cell>
          <cell r="E352">
            <v>16.43186</v>
          </cell>
        </row>
        <row r="353">
          <cell r="A353">
            <v>350</v>
          </cell>
          <cell r="B353" t="str">
            <v>7444</v>
          </cell>
          <cell r="C353" t="str">
            <v>Crics et vérins pour véhicules</v>
          </cell>
          <cell r="D353">
            <v>35.342751</v>
          </cell>
          <cell r="E353">
            <v>37.131260000000005</v>
          </cell>
        </row>
        <row r="354">
          <cell r="A354">
            <v>351</v>
          </cell>
          <cell r="B354" t="str">
            <v>7211</v>
          </cell>
          <cell r="C354" t="str">
            <v>Machines, appareils et engins agricoles, horticoles ou sylvicoles pour la préparation ou le travail du sol ou pour la culture; rouleaux pour pelouses ou terrains de sport; leurs parties et pièces détachées</v>
          </cell>
          <cell r="D354">
            <v>35.314987000000002</v>
          </cell>
          <cell r="E354">
            <v>88.061999999999998</v>
          </cell>
        </row>
        <row r="355">
          <cell r="A355">
            <v>352</v>
          </cell>
          <cell r="B355" t="str">
            <v>5972</v>
          </cell>
          <cell r="C355" t="str">
            <v>Préparations antidétonantes, inhibiteurs d'oxydation, additifs peptisants, améliorants de viscosité, additifs anticorrosifs et autres additifs préparés pour huiles minérales (y compris l'essence) ou pour autres liquides utilisés aux mêmes fins que le</v>
          </cell>
          <cell r="D355">
            <v>35.127980999999998</v>
          </cell>
          <cell r="E355">
            <v>7.1454799999999992</v>
          </cell>
        </row>
        <row r="356">
          <cell r="A356">
            <v>353</v>
          </cell>
          <cell r="B356" t="str">
            <v>5759</v>
          </cell>
          <cell r="C356" t="str">
            <v>Matières plastiques, n.d.a.</v>
          </cell>
          <cell r="D356">
            <v>34.963267500000001</v>
          </cell>
          <cell r="E356">
            <v>29.920999999999999</v>
          </cell>
        </row>
        <row r="357">
          <cell r="A357">
            <v>354</v>
          </cell>
          <cell r="B357" t="str">
            <v>7413</v>
          </cell>
          <cell r="C357" t="str">
            <v>Fours industriels ou de laboratoires et leurs parties et pièces détachées</v>
          </cell>
          <cell r="D357">
            <v>34.948936000000003</v>
          </cell>
          <cell r="E357">
            <v>19.789000000000001</v>
          </cell>
        </row>
        <row r="358">
          <cell r="A358">
            <v>355</v>
          </cell>
          <cell r="B358" t="str">
            <v>7317</v>
          </cell>
          <cell r="C358" t="str">
            <v>Machines à raboter, étaux-limeurs, machines à mortaiser, brocher, tailler les engrenages, finir les engrenages, scier, tronçonner et autres machines-outils travaillant par enlèvement de métal, de carbures métalliques frittés ou de cermets, n.d.a.</v>
          </cell>
          <cell r="D358">
            <v>34.853639000000001</v>
          </cell>
          <cell r="E358">
            <v>28.576000000000001</v>
          </cell>
        </row>
        <row r="359">
          <cell r="A359">
            <v>356</v>
          </cell>
          <cell r="B359" t="str">
            <v>6763</v>
          </cell>
          <cell r="C359" t="str">
            <v>Barres (autres que le fil machine du sous-groupe 676.1), en fer ou en acier, simplement obtenues ou parachevées à froid</v>
          </cell>
          <cell r="D359">
            <v>34.834410720000001</v>
          </cell>
          <cell r="E359">
            <v>51.704500000000003</v>
          </cell>
        </row>
        <row r="360">
          <cell r="A360">
            <v>357</v>
          </cell>
          <cell r="B360" t="str">
            <v>7424</v>
          </cell>
          <cell r="C360" t="str">
            <v>Pompes volumétriques alternatives, n.d.a.</v>
          </cell>
          <cell r="D360">
            <v>34.754742999999998</v>
          </cell>
          <cell r="E360">
            <v>1.9515</v>
          </cell>
        </row>
        <row r="361">
          <cell r="A361">
            <v>358</v>
          </cell>
          <cell r="B361" t="str">
            <v>0122</v>
          </cell>
          <cell r="C361" t="str">
            <v>Viandes des animaux de l'espèce porcine, fraîches, réfrigérées ou congelées</v>
          </cell>
          <cell r="D361">
            <v>33.749589</v>
          </cell>
          <cell r="E361">
            <v>2.7708900000000001</v>
          </cell>
        </row>
        <row r="362">
          <cell r="A362">
            <v>359</v>
          </cell>
          <cell r="B362" t="str">
            <v>6932</v>
          </cell>
          <cell r="C362" t="str">
            <v>Ronces artificielles en fer ou en acier ; torsades, barbelées ou non, en fils ou en  feuillards de fer ou d’acier, des types utilisés pour les clôtures</v>
          </cell>
          <cell r="D362">
            <v>33.735947000000003</v>
          </cell>
          <cell r="E362">
            <v>41.786000000000001</v>
          </cell>
        </row>
        <row r="363">
          <cell r="A363">
            <v>360</v>
          </cell>
          <cell r="B363" t="str">
            <v>5113</v>
          </cell>
          <cell r="C363" t="str">
            <v>Dérivés halogénés des hydrocarbures</v>
          </cell>
          <cell r="D363">
            <v>33.640221689999997</v>
          </cell>
          <cell r="E363">
            <v>18.912599999999998</v>
          </cell>
        </row>
        <row r="364">
          <cell r="A364">
            <v>361</v>
          </cell>
          <cell r="B364" t="str">
            <v>7461</v>
          </cell>
          <cell r="C364" t="str">
            <v>Roulements à billes</v>
          </cell>
          <cell r="D364">
            <v>33.608849999999997</v>
          </cell>
          <cell r="E364">
            <v>4.7398299999999995</v>
          </cell>
        </row>
        <row r="365">
          <cell r="A365">
            <v>362</v>
          </cell>
          <cell r="B365" t="str">
            <v>7489</v>
          </cell>
          <cell r="C365" t="str">
            <v>Parties, n.d.a., des articles du groupe 748</v>
          </cell>
          <cell r="D365">
            <v>33.308238899999999</v>
          </cell>
          <cell r="E365">
            <v>5.3813399999999998</v>
          </cell>
        </row>
        <row r="366">
          <cell r="A366">
            <v>363</v>
          </cell>
          <cell r="B366" t="str">
            <v>8947</v>
          </cell>
          <cell r="C366" t="str">
            <v>Articles de sport</v>
          </cell>
          <cell r="D366">
            <v>33.285663</v>
          </cell>
          <cell r="E366">
            <v>49.800919999999998</v>
          </cell>
        </row>
        <row r="367">
          <cell r="A367">
            <v>364</v>
          </cell>
          <cell r="B367" t="str">
            <v>6584</v>
          </cell>
          <cell r="C367" t="str">
            <v>Linge de lit, de table, de toilette ou de cuisine</v>
          </cell>
          <cell r="D367">
            <v>32.808107999999997</v>
          </cell>
          <cell r="E367">
            <v>38.76323</v>
          </cell>
        </row>
        <row r="368">
          <cell r="A368">
            <v>365</v>
          </cell>
          <cell r="B368" t="str">
            <v>7422</v>
          </cell>
          <cell r="C368" t="str">
            <v>Pompes à carburants, à huile ou à liquide de refroidissement pour moteurs à combustion interne à pistons</v>
          </cell>
          <cell r="D368">
            <v>32.420546139999999</v>
          </cell>
          <cell r="E368">
            <v>3.8646199999999999</v>
          </cell>
        </row>
        <row r="369">
          <cell r="A369">
            <v>366</v>
          </cell>
          <cell r="B369" t="str">
            <v>7439</v>
          </cell>
          <cell r="C369" t="str">
            <v>Parties et pièces détachées des machines et appareils des sous-groupes 743.5 et 743.6</v>
          </cell>
          <cell r="D369">
            <v>31.849829</v>
          </cell>
          <cell r="E369">
            <v>4.40151</v>
          </cell>
        </row>
        <row r="370">
          <cell r="A370">
            <v>367</v>
          </cell>
          <cell r="B370" t="str">
            <v>0546</v>
          </cell>
          <cell r="C370" t="str">
            <v>Légumes non cuits ou cuits à l'eau ou à la vapeur, congelés</v>
          </cell>
          <cell r="D370">
            <v>31.783439999999999</v>
          </cell>
          <cell r="E370">
            <v>56.816269999999996</v>
          </cell>
        </row>
        <row r="371">
          <cell r="A371">
            <v>368</v>
          </cell>
          <cell r="B371" t="str">
            <v>0712</v>
          </cell>
          <cell r="C371" t="str">
            <v>Café torréfié</v>
          </cell>
          <cell r="D371">
            <v>31.644162399999999</v>
          </cell>
          <cell r="E371">
            <v>11.292870000000001</v>
          </cell>
        </row>
        <row r="372">
          <cell r="A372">
            <v>369</v>
          </cell>
          <cell r="B372" t="str">
            <v>5223</v>
          </cell>
          <cell r="C372" t="str">
            <v>Acides inorganiques et composés oxygénés inorganiques des éléments non métalliques</v>
          </cell>
          <cell r="D372">
            <v>31.632106</v>
          </cell>
          <cell r="E372">
            <v>145.02699999999999</v>
          </cell>
        </row>
        <row r="373">
          <cell r="A373">
            <v>370</v>
          </cell>
          <cell r="B373" t="str">
            <v>7471</v>
          </cell>
          <cell r="C373" t="str">
            <v>Détendeurs</v>
          </cell>
          <cell r="D373">
            <v>30.361834999999999</v>
          </cell>
          <cell r="E373">
            <v>6.0091999999999999</v>
          </cell>
        </row>
        <row r="374">
          <cell r="A374">
            <v>371</v>
          </cell>
          <cell r="B374" t="str">
            <v>5137</v>
          </cell>
          <cell r="C374" t="str">
            <v>Acides monocarboxyliques et leurs anhydrides, halogénures, peroxydes et peroxyacides; leurs dérivés halogénés, sulfonés, nitrés ou nitrosés</v>
          </cell>
          <cell r="D374">
            <v>30.031402</v>
          </cell>
          <cell r="E374">
            <v>7.7530000000000001</v>
          </cell>
        </row>
        <row r="375">
          <cell r="A375">
            <v>372</v>
          </cell>
          <cell r="B375" t="str">
            <v>5729</v>
          </cell>
          <cell r="C375" t="str">
            <v>Autres polymères du styrène</v>
          </cell>
          <cell r="D375">
            <v>29.512256749999999</v>
          </cell>
          <cell r="E375">
            <v>40.895000000000003</v>
          </cell>
        </row>
        <row r="376">
          <cell r="A376">
            <v>373</v>
          </cell>
          <cell r="B376" t="str">
            <v>6951</v>
          </cell>
          <cell r="C376" t="str">
            <v>Bêches, pelles, pioches, pics, houes, binettes, fourches, râteaux et racloirs ; haches, serpes et outils similaires à taillants ; sécateurs de tous types ; faux et faucilles, couteaux à foin ou à paille, cisailles à haies, coins et autres outils agri</v>
          </cell>
          <cell r="D376">
            <v>29.500245</v>
          </cell>
          <cell r="E376">
            <v>50.754359999999998</v>
          </cell>
        </row>
        <row r="377">
          <cell r="A377">
            <v>374</v>
          </cell>
          <cell r="B377" t="str">
            <v>7529</v>
          </cell>
          <cell r="C377" t="str">
            <v>Matériel de traitement de l'information, n.d.a.</v>
          </cell>
          <cell r="D377">
            <v>29.448900999999999</v>
          </cell>
          <cell r="E377">
            <v>9.1808999999999994</v>
          </cell>
        </row>
        <row r="378">
          <cell r="A378">
            <v>375</v>
          </cell>
          <cell r="B378" t="str">
            <v>8515</v>
          </cell>
          <cell r="C378" t="str">
            <v>Autres chaussures, à dessus en matières textiles</v>
          </cell>
          <cell r="D378">
            <v>29.231247</v>
          </cell>
          <cell r="E378">
            <v>42.36524</v>
          </cell>
        </row>
        <row r="379">
          <cell r="A379">
            <v>376</v>
          </cell>
          <cell r="B379" t="str">
            <v>5741</v>
          </cell>
          <cell r="C379" t="str">
            <v>Polyacétals et autres polyéthers</v>
          </cell>
          <cell r="D379">
            <v>28.607667750000001</v>
          </cell>
          <cell r="E379">
            <v>34.856000000000002</v>
          </cell>
        </row>
        <row r="380">
          <cell r="A380">
            <v>377</v>
          </cell>
          <cell r="B380" t="str">
            <v>6291</v>
          </cell>
          <cell r="C380" t="str">
            <v>Articles d'hygiène ou de pharmacie (y compris les tétines), en caoutchouc vulcanisé non durci, même avec parties en caoutchouc durci</v>
          </cell>
          <cell r="D380">
            <v>28.309145000000001</v>
          </cell>
          <cell r="E380">
            <v>4.7676699999999999</v>
          </cell>
        </row>
        <row r="381">
          <cell r="A381">
            <v>378</v>
          </cell>
          <cell r="B381" t="str">
            <v>7485</v>
          </cell>
          <cell r="C381" t="str">
            <v>Volants et poulies (y compris les moufles)</v>
          </cell>
          <cell r="D381">
            <v>28.2576705</v>
          </cell>
          <cell r="E381">
            <v>6.2444499999999996</v>
          </cell>
        </row>
        <row r="382">
          <cell r="A382">
            <v>379</v>
          </cell>
          <cell r="B382" t="str">
            <v>7483</v>
          </cell>
          <cell r="C382" t="str">
            <v>Chaînes à maillons articulés et leurs parties en fonte, fer ou acier</v>
          </cell>
          <cell r="D382">
            <v>27.462323000000001</v>
          </cell>
          <cell r="E382">
            <v>4.6541499999999996</v>
          </cell>
        </row>
        <row r="383">
          <cell r="A383">
            <v>380</v>
          </cell>
          <cell r="B383" t="str">
            <v>6623</v>
          </cell>
          <cell r="C383" t="str">
            <v>Briques réfractaires et autres matériaux de construction réfractaires</v>
          </cell>
          <cell r="D383">
            <v>27.147079000000002</v>
          </cell>
          <cell r="E383">
            <v>60.162999999999997</v>
          </cell>
        </row>
        <row r="384">
          <cell r="A384">
            <v>381</v>
          </cell>
          <cell r="B384" t="str">
            <v>7313</v>
          </cell>
          <cell r="C384" t="str">
            <v>Tours travaillant par enlèvement de métal (autres que ceux des sous-groupes 731.1, 731.2 ou 733.9)</v>
          </cell>
          <cell r="D384">
            <v>27.123453999999999</v>
          </cell>
          <cell r="E384">
            <v>6.3849999999999998</v>
          </cell>
        </row>
        <row r="385">
          <cell r="A385">
            <v>382</v>
          </cell>
          <cell r="B385" t="str">
            <v>8981</v>
          </cell>
          <cell r="C385" t="str">
            <v>Pianos et autres instruments de musique à cordes</v>
          </cell>
          <cell r="D385">
            <v>26.821058000000001</v>
          </cell>
          <cell r="E385">
            <v>2.004</v>
          </cell>
        </row>
        <row r="386">
          <cell r="A386">
            <v>383</v>
          </cell>
          <cell r="B386" t="str">
            <v>6535</v>
          </cell>
          <cell r="C386" t="str">
            <v>Tissus de fils de filaments artificiels (y compris les tissus obtenus à partir des produits de la position 651.77)</v>
          </cell>
          <cell r="D386">
            <v>26.646215999999999</v>
          </cell>
          <cell r="E386">
            <v>41.863999999999997</v>
          </cell>
        </row>
        <row r="387">
          <cell r="A387">
            <v>384</v>
          </cell>
          <cell r="B387" t="str">
            <v>2112</v>
          </cell>
          <cell r="C387" t="str">
            <v>Peaux entières de bovins, d'un poids unitaire n'excédant pas 8 kg lorsqu'elles sont simplement séchées, 10 kg lorsqu'elles sont salées à sec et 14 kg lorsqu'elles sont fraîches, salées en saumure ou autrement conservées</v>
          </cell>
          <cell r="D387">
            <v>26.627945</v>
          </cell>
          <cell r="E387">
            <v>2855.1950000000002</v>
          </cell>
        </row>
        <row r="388">
          <cell r="A388">
            <v>385</v>
          </cell>
          <cell r="B388" t="str">
            <v>8482</v>
          </cell>
          <cell r="C388" t="str">
            <v>Vêtements et accessoires du vêtement (y compris les gants), pour tous usages, en matières plastiques ou en caoutchouc vulcanisé non durci</v>
          </cell>
          <cell r="D388">
            <v>25.86082613</v>
          </cell>
          <cell r="E388">
            <v>77.600729999999999</v>
          </cell>
        </row>
        <row r="389">
          <cell r="A389">
            <v>386</v>
          </cell>
          <cell r="B389" t="str">
            <v>5332</v>
          </cell>
          <cell r="C389" t="str">
            <v>Encres d'imprimerie</v>
          </cell>
          <cell r="D389">
            <v>25.845807000000001</v>
          </cell>
          <cell r="E389">
            <v>15.530100000000001</v>
          </cell>
        </row>
        <row r="390">
          <cell r="A390">
            <v>387</v>
          </cell>
          <cell r="B390" t="str">
            <v>5311</v>
          </cell>
          <cell r="C390" t="str">
            <v>Matières colorantes organiques synthétiques et préparations à base de ces produits</v>
          </cell>
          <cell r="D390">
            <v>25.446691999999999</v>
          </cell>
          <cell r="E390">
            <v>34.495650000000005</v>
          </cell>
        </row>
        <row r="391">
          <cell r="A391">
            <v>388</v>
          </cell>
          <cell r="B391" t="str">
            <v>4214</v>
          </cell>
          <cell r="C391" t="str">
            <v>Huile d'olive et autres huiles obtenues à partir d'olives</v>
          </cell>
          <cell r="D391">
            <v>25.409828000000001</v>
          </cell>
          <cell r="E391">
            <v>13.140180000000001</v>
          </cell>
        </row>
        <row r="392">
          <cell r="A392">
            <v>389</v>
          </cell>
          <cell r="B392" t="str">
            <v>5237</v>
          </cell>
          <cell r="C392" t="str">
            <v>Carbonates; péroxocarbonates (percarbonates); carbonate d'ammonium du commerce contenant du carbamate d'ammonium</v>
          </cell>
          <cell r="D392">
            <v>25.084460920000001</v>
          </cell>
          <cell r="E392">
            <v>115.08266</v>
          </cell>
        </row>
        <row r="393">
          <cell r="A393">
            <v>390</v>
          </cell>
          <cell r="B393" t="str">
            <v>7526</v>
          </cell>
          <cell r="C393" t="str">
            <v>Unités d'entrée ou de sortie, même présentées avec le reste d'un système et comportant ou non des unités de mémoire sous la même enveloppe</v>
          </cell>
          <cell r="D393">
            <v>24.979942999999999</v>
          </cell>
          <cell r="E393">
            <v>5.2218500000000008</v>
          </cell>
        </row>
        <row r="394">
          <cell r="A394">
            <v>391</v>
          </cell>
          <cell r="B394" t="str">
            <v>6952</v>
          </cell>
          <cell r="C394" t="str">
            <v>Scies à main, limes, râpes, pinces, tenailles, brucelles, cisailles à métaux, coupe-tubes, coupe-boulons, emporte-pièces et outils à main similaires</v>
          </cell>
          <cell r="D394">
            <v>24.938896</v>
          </cell>
          <cell r="E394">
            <v>39.393629999999995</v>
          </cell>
        </row>
        <row r="395">
          <cell r="A395">
            <v>392</v>
          </cell>
          <cell r="B395" t="str">
            <v>6965</v>
          </cell>
          <cell r="C395" t="str">
            <v>Autres articles de coutellerie (tondeuses, fendoirs, couperets, hachoires de bouchers ou de cuisine et coupe-papier, par exemple); outils et assortiments d'outils de manucures ou de pédicures (y compris les limes à ongles)</v>
          </cell>
          <cell r="D395">
            <v>24.324273000000002</v>
          </cell>
          <cell r="E395">
            <v>28.61861</v>
          </cell>
        </row>
        <row r="396">
          <cell r="A396">
            <v>393</v>
          </cell>
          <cell r="B396" t="str">
            <v>6359</v>
          </cell>
          <cell r="C396" t="str">
            <v>Articles manufacturés en bois n.d.a.</v>
          </cell>
          <cell r="D396">
            <v>24.19530829</v>
          </cell>
          <cell r="E396">
            <v>45.685480000000005</v>
          </cell>
        </row>
        <row r="397">
          <cell r="A397">
            <v>394</v>
          </cell>
          <cell r="B397" t="str">
            <v>6992</v>
          </cell>
          <cell r="C397" t="str">
            <v>Chaînes (autres que les chaînes à maillons articulés), chaînettes et leurs parties, en fonte, fer ou acier</v>
          </cell>
          <cell r="D397">
            <v>23.632424</v>
          </cell>
          <cell r="E397">
            <v>2.0920100000000001</v>
          </cell>
        </row>
        <row r="398">
          <cell r="A398">
            <v>395</v>
          </cell>
          <cell r="B398" t="str">
            <v>8452</v>
          </cell>
          <cell r="C398" t="str">
            <v>Vêtements confectionnés en tissus des rubriques 657.1, 657.2, 657.32, 675.33 ou 657.34</v>
          </cell>
          <cell r="D398">
            <v>23.611936</v>
          </cell>
          <cell r="E398">
            <v>11.29608</v>
          </cell>
        </row>
        <row r="399">
          <cell r="A399">
            <v>396</v>
          </cell>
          <cell r="B399" t="str">
            <v>7479</v>
          </cell>
          <cell r="C399" t="str">
            <v>Parties et pièces détachées des articles du groupe 747</v>
          </cell>
          <cell r="D399">
            <v>23.456226999999998</v>
          </cell>
          <cell r="E399">
            <v>4.8030799999999996</v>
          </cell>
        </row>
        <row r="400">
          <cell r="A400">
            <v>397</v>
          </cell>
          <cell r="B400" t="str">
            <v>4311</v>
          </cell>
          <cell r="C400" t="str">
            <v>Graisses et huiles animales ou végétales et leurs fractions, cuites, oxydées, déshydratées, sulfurées, soufflées, polymérisées à la chaleur dans le vide ou dans un gaz inerte ou autrement modifiées chimiquement (à l'exclusion de celles du sous-groupe</v>
          </cell>
          <cell r="D400">
            <v>23.025804999999998</v>
          </cell>
          <cell r="E400">
            <v>34.933999999999997</v>
          </cell>
        </row>
        <row r="401">
          <cell r="A401">
            <v>398</v>
          </cell>
          <cell r="B401" t="str">
            <v>7782</v>
          </cell>
          <cell r="C401" t="str">
            <v>Lampes et tubes électriques à incandescence ou à décharge (y compris les articles dits  phares et projecteurs scellés  et les lampes et tubes à rayons ultraviolets ou infrarouges); lampes à arc, et leurs parties et pièces détachées</v>
          </cell>
          <cell r="D401">
            <v>22.875980999999999</v>
          </cell>
          <cell r="E401">
            <v>65.192920000000001</v>
          </cell>
        </row>
        <row r="402">
          <cell r="A402">
            <v>399</v>
          </cell>
          <cell r="B402" t="str">
            <v>8132</v>
          </cell>
          <cell r="C402" t="str">
            <v>Lampes-réclames, enseignes lumineuses, plaques indicatrices lumineuses et articles similaires</v>
          </cell>
          <cell r="D402">
            <v>22.558296010000003</v>
          </cell>
          <cell r="E402">
            <v>60.238999999999997</v>
          </cell>
        </row>
        <row r="403">
          <cell r="A403">
            <v>400</v>
          </cell>
          <cell r="B403" t="str">
            <v>6631</v>
          </cell>
          <cell r="C403" t="str">
            <v>Meules et articles similaires, sans bâtis, à moudre, à défibrer, à broyer, à aiguiser, à polir, à rectifier, à trancher ou à tronçonner, pierres à aiguiser ou à polir à la main, et leurs parties, en pierres naturelles, en abrasifs naturels ou artific</v>
          </cell>
          <cell r="D403">
            <v>22.352643</v>
          </cell>
          <cell r="E403">
            <v>25.914549999999998</v>
          </cell>
        </row>
        <row r="404">
          <cell r="A404">
            <v>401</v>
          </cell>
          <cell r="B404" t="str">
            <v>6975</v>
          </cell>
          <cell r="C404" t="str">
            <v>Articles d'hygiène ou de toilette et leurs parties, n.d.a, en fonte, fer, acier, cuivre ou aluminium</v>
          </cell>
          <cell r="D404">
            <v>21.992197000000001</v>
          </cell>
          <cell r="E404">
            <v>41.559899999999999</v>
          </cell>
        </row>
        <row r="405">
          <cell r="A405">
            <v>402</v>
          </cell>
          <cell r="B405" t="str">
            <v>0121</v>
          </cell>
          <cell r="C405" t="str">
            <v>Viandes des animaux des espèces ovine ou caprine, fraîches, réfrigérées ou congelées</v>
          </cell>
          <cell r="D405">
            <v>21.881406999999999</v>
          </cell>
          <cell r="E405">
            <v>2.7906399999999998</v>
          </cell>
        </row>
        <row r="406">
          <cell r="A406">
            <v>403</v>
          </cell>
          <cell r="B406" t="str">
            <v>7628</v>
          </cell>
          <cell r="C406" t="str">
            <v>Autres appareils récepteurs de radiodiffusion (y compris les appareils pouvant recevoir également la radiotéléphonie ou la radiotélégraphie)</v>
          </cell>
          <cell r="D406">
            <v>21.639029190000002</v>
          </cell>
          <cell r="E406">
            <v>23.877230000000001</v>
          </cell>
        </row>
        <row r="407">
          <cell r="A407">
            <v>404</v>
          </cell>
          <cell r="B407" t="str">
            <v>7768</v>
          </cell>
          <cell r="C407" t="str">
            <v>Cristaux piézo-électriques, montés, et parties et pièces détachées, n.d.a., des éléments électroniques du groupe 776</v>
          </cell>
          <cell r="D407">
            <v>21.37610325</v>
          </cell>
          <cell r="E407">
            <v>4.6750200000000008</v>
          </cell>
        </row>
        <row r="408">
          <cell r="A408">
            <v>405</v>
          </cell>
          <cell r="B408" t="str">
            <v>7435</v>
          </cell>
          <cell r="C408" t="str">
            <v>Centrifugeuses (y compris les essoreuses centrifuges), n.d.a.</v>
          </cell>
          <cell r="D408">
            <v>21.108274000000002</v>
          </cell>
          <cell r="E408">
            <v>0.3775</v>
          </cell>
        </row>
        <row r="409">
          <cell r="A409">
            <v>406</v>
          </cell>
          <cell r="B409" t="str">
            <v>7425</v>
          </cell>
          <cell r="C409" t="str">
            <v>Pompes volumétriques rotatives, n.d.a.</v>
          </cell>
          <cell r="D409">
            <v>21.090255350000003</v>
          </cell>
          <cell r="E409">
            <v>4.0432800000000002</v>
          </cell>
        </row>
        <row r="410">
          <cell r="A410">
            <v>407</v>
          </cell>
          <cell r="B410" t="str">
            <v>8982</v>
          </cell>
          <cell r="C410" t="str">
            <v>Instruments de musique (à l'exclusion des pianos et autres instruments de musique à cordes)</v>
          </cell>
          <cell r="D410">
            <v>21.047065829999998</v>
          </cell>
          <cell r="E410">
            <v>18.094000000000001</v>
          </cell>
        </row>
        <row r="411">
          <cell r="A411">
            <v>408</v>
          </cell>
          <cell r="B411" t="str">
            <v>0591</v>
          </cell>
          <cell r="C411" t="str">
            <v>Jus d'orange</v>
          </cell>
          <cell r="D411">
            <v>20.964175000000001</v>
          </cell>
          <cell r="E411">
            <v>48.294239999999995</v>
          </cell>
        </row>
        <row r="412">
          <cell r="A412">
            <v>409</v>
          </cell>
          <cell r="B412" t="str">
            <v>6596</v>
          </cell>
          <cell r="C412" t="str">
            <v>Tapis et autres revêtements de sol en matières textiles, n.d.a.</v>
          </cell>
          <cell r="D412">
            <v>20.504543999999999</v>
          </cell>
          <cell r="E412">
            <v>45.199980000000004</v>
          </cell>
        </row>
        <row r="413">
          <cell r="A413">
            <v>410</v>
          </cell>
          <cell r="B413" t="str">
            <v>6351</v>
          </cell>
          <cell r="C413" t="str">
            <v>Emballages; tambours (tourets) pour câbles; palettes-caisses et autres, en bois</v>
          </cell>
          <cell r="D413">
            <v>19.982285000000001</v>
          </cell>
          <cell r="E413">
            <v>4.6517900000000001</v>
          </cell>
        </row>
        <row r="414">
          <cell r="A414">
            <v>411</v>
          </cell>
          <cell r="B414" t="str">
            <v>6955</v>
          </cell>
          <cell r="C414" t="str">
            <v>Lames de scies de toutes sortes (y compris les fraises- scies et les lames non dentées pour le sciage)</v>
          </cell>
          <cell r="D414">
            <v>19.745481999999999</v>
          </cell>
          <cell r="E414">
            <v>13.89706</v>
          </cell>
        </row>
        <row r="415">
          <cell r="A415">
            <v>412</v>
          </cell>
          <cell r="B415" t="str">
            <v>8414</v>
          </cell>
          <cell r="C415" t="str">
            <v>Pantalons, salopettes, culottes et shorts pour hommes ou garçons, en matières textiles autres que de bonneterie</v>
          </cell>
          <cell r="D415">
            <v>19.437419999999999</v>
          </cell>
          <cell r="E415">
            <v>3.9876999999999998</v>
          </cell>
        </row>
        <row r="416">
          <cell r="A416">
            <v>413</v>
          </cell>
          <cell r="B416" t="str">
            <v>8415</v>
          </cell>
          <cell r="C416" t="str">
            <v>Chemises et chemisettes</v>
          </cell>
          <cell r="D416">
            <v>19.213183000000001</v>
          </cell>
          <cell r="E416">
            <v>3.2961999999999998</v>
          </cell>
        </row>
        <row r="417">
          <cell r="A417">
            <v>414</v>
          </cell>
          <cell r="B417" t="str">
            <v>7723</v>
          </cell>
          <cell r="C417" t="str">
            <v>Résistances électriques non chauffantes (y compris les rhéostats et les potentiomètres), et leurs parties et pièces détachées</v>
          </cell>
          <cell r="D417">
            <v>18.700136000000001</v>
          </cell>
          <cell r="E417">
            <v>13.02464</v>
          </cell>
        </row>
        <row r="418">
          <cell r="A418">
            <v>415</v>
          </cell>
          <cell r="B418" t="str">
            <v>6968</v>
          </cell>
          <cell r="C418" t="str">
            <v>Couteaux (autres que ceux du No 695.61) à lame tranchante ou dentée, y compris les serpettes fermantes, et leurs lames</v>
          </cell>
          <cell r="D418">
            <v>17.903296000000001</v>
          </cell>
          <cell r="E418">
            <v>61.018250000000002</v>
          </cell>
        </row>
        <row r="419">
          <cell r="A419">
            <v>416</v>
          </cell>
          <cell r="B419" t="str">
            <v>6957</v>
          </cell>
          <cell r="C419" t="str">
            <v>Outils d’au moins deux des numéros des sous-groupes 695.2 à 695.5, conditionnés en assortiments pour la vente au détail</v>
          </cell>
          <cell r="D419">
            <v>17.886852000000001</v>
          </cell>
          <cell r="E419">
            <v>3.2536300000000002</v>
          </cell>
        </row>
        <row r="420">
          <cell r="A420">
            <v>417</v>
          </cell>
          <cell r="B420" t="str">
            <v>7474</v>
          </cell>
          <cell r="C420" t="str">
            <v>Soupapes de trop-plein ou de sûreté</v>
          </cell>
          <cell r="D420">
            <v>17.769443210000002</v>
          </cell>
          <cell r="E420">
            <v>2.2228300000000001</v>
          </cell>
        </row>
        <row r="421">
          <cell r="A421">
            <v>418</v>
          </cell>
          <cell r="B421" t="str">
            <v>7472</v>
          </cell>
          <cell r="C421" t="str">
            <v>Valves pour transmissions oléohydrauliques ou pneumatiques</v>
          </cell>
          <cell r="D421">
            <v>17.751266999999999</v>
          </cell>
          <cell r="E421">
            <v>0.73829999999999996</v>
          </cell>
        </row>
        <row r="422">
          <cell r="A422">
            <v>419</v>
          </cell>
          <cell r="B422" t="str">
            <v>6632</v>
          </cell>
          <cell r="C422" t="str">
            <v>Abrasifs naturels ou artificiels en poudre ou en grains, appliqués sur produits textiles, papier, carton ou autres matières, mâme découpés, cousus ou autrement assemblés</v>
          </cell>
          <cell r="D422">
            <v>17.58221</v>
          </cell>
          <cell r="E422">
            <v>9.8106600000000004</v>
          </cell>
        </row>
        <row r="423">
          <cell r="A423">
            <v>420</v>
          </cell>
          <cell r="B423" t="str">
            <v>8996</v>
          </cell>
          <cell r="C423" t="str">
            <v>Articles et appareils d'orthopédie (y compris les ceintures et bandages médico-chirurgicaux et les béquilles); attelles, gouttières et autres articles et appareils pour fractures; articles et appareils de prothèse; appareils de prothese auditive et a</v>
          </cell>
          <cell r="D423">
            <v>17.308077000000001</v>
          </cell>
          <cell r="E423">
            <v>2.4697499999999999</v>
          </cell>
        </row>
        <row r="424">
          <cell r="A424">
            <v>421</v>
          </cell>
          <cell r="B424" t="str">
            <v>0161</v>
          </cell>
          <cell r="C424" t="str">
            <v>Lard entrelardé, jambons et autres viandes des animaux de l'espèce porcine domestique, séchées, salées ou fumées</v>
          </cell>
          <cell r="D424">
            <v>16.737874000000001</v>
          </cell>
          <cell r="E424">
            <v>5.5630200000000007</v>
          </cell>
        </row>
        <row r="425">
          <cell r="A425">
            <v>422</v>
          </cell>
          <cell r="B425" t="str">
            <v>8943</v>
          </cell>
          <cell r="C425" t="str">
            <v>Articles pour jeux de société, y compris les jeux à moteur ou à mouvement, les billards, les tables spéciales pour jeux de casino et les jeux de quilles automatiques ( bowlings )</v>
          </cell>
          <cell r="D425">
            <v>16.66206081</v>
          </cell>
          <cell r="E425">
            <v>38.392410000000005</v>
          </cell>
        </row>
        <row r="426">
          <cell r="A426">
            <v>423</v>
          </cell>
          <cell r="B426" t="str">
            <v>8724</v>
          </cell>
          <cell r="C426" t="str">
            <v>Mobilier pour la médecine, la chirurgie, l’art dentaire ou l’art vétérinaire (tables d’opération, tables d’examen, lits à mécanisme pour usages cliniques, fauteuils de dentistes, p. Ex.) ; fauteuils pour salons de coiffure et fauteuils similaires, av</v>
          </cell>
          <cell r="D426">
            <v>16.566265000000001</v>
          </cell>
          <cell r="E426">
            <v>11.082000000000001</v>
          </cell>
        </row>
        <row r="427">
          <cell r="A427">
            <v>424</v>
          </cell>
          <cell r="B427" t="str">
            <v>8481</v>
          </cell>
          <cell r="C427" t="str">
            <v>Vêtements et accessoires du vêtement en cuir naturel ou reconstitué (à l'exclusion des gants et moufles de la position 894.77)</v>
          </cell>
          <cell r="D427">
            <v>16.520721000000002</v>
          </cell>
          <cell r="E427">
            <v>4.1357799999999996</v>
          </cell>
        </row>
        <row r="428">
          <cell r="A428">
            <v>425</v>
          </cell>
          <cell r="B428" t="str">
            <v>7486</v>
          </cell>
          <cell r="C428" t="str">
            <v>Embrayages et dispositifs d'accouplement (y compris les joints d'articulation)</v>
          </cell>
          <cell r="D428">
            <v>16.402428</v>
          </cell>
          <cell r="E428">
            <v>1.51986</v>
          </cell>
        </row>
        <row r="429">
          <cell r="A429">
            <v>426</v>
          </cell>
          <cell r="B429" t="str">
            <v>7754</v>
          </cell>
          <cell r="C429" t="str">
            <v>Rasoirs et tondeuses à moteur électrique incorporé et leurs parties et pièces détachées (à l'exclusion des lames et têtes de rasoir)</v>
          </cell>
          <cell r="D429">
            <v>16.332207499999999</v>
          </cell>
          <cell r="E429">
            <v>6.2913500000000004</v>
          </cell>
        </row>
        <row r="430">
          <cell r="A430">
            <v>427</v>
          </cell>
          <cell r="B430" t="str">
            <v>5139</v>
          </cell>
          <cell r="C430" t="str">
            <v>Acides carboxyliques contenant des fonctions oxygénées supplémentaires et leurs anhydrides, halogénures, peroxydes et peroxyacides; leurs dérivés halogénés, sulfonés, nitrés ou nitrosés</v>
          </cell>
          <cell r="D430">
            <v>16.019863999999998</v>
          </cell>
          <cell r="E430">
            <v>22.597999999999999</v>
          </cell>
        </row>
        <row r="431">
          <cell r="A431">
            <v>428</v>
          </cell>
          <cell r="B431" t="str">
            <v>6561</v>
          </cell>
          <cell r="C431" t="str">
            <v>Rubanerie (autre que les articles du sous-groupe 656.2); rubans sans trame, en fils ou fibres parallélisés et encollés (bolducs)</v>
          </cell>
          <cell r="D431">
            <v>16.004787</v>
          </cell>
          <cell r="E431">
            <v>27.813610000000001</v>
          </cell>
        </row>
        <row r="432">
          <cell r="A432">
            <v>429</v>
          </cell>
          <cell r="B432" t="str">
            <v>3352</v>
          </cell>
          <cell r="C432" t="str">
            <v>Goudrons minéraux et produits de leur distillation (y compris les produits analogues obtenus par la cyclisation du pétrole ou par tout autre procédé)</v>
          </cell>
          <cell r="D432">
            <v>15.965933</v>
          </cell>
          <cell r="E432">
            <v>17.904</v>
          </cell>
        </row>
        <row r="433">
          <cell r="A433">
            <v>430</v>
          </cell>
          <cell r="B433" t="str">
            <v>6755</v>
          </cell>
          <cell r="C433" t="str">
            <v>Produits laminés plats, en aciers inoxydables, simplement laminés à froid</v>
          </cell>
          <cell r="D433">
            <v>15.820475999999999</v>
          </cell>
          <cell r="E433">
            <v>2.8410000000000002</v>
          </cell>
        </row>
        <row r="434">
          <cell r="A434">
            <v>431</v>
          </cell>
          <cell r="B434" t="str">
            <v>7473</v>
          </cell>
          <cell r="C434" t="str">
            <v>Clapets et soupapes de retenue</v>
          </cell>
          <cell r="D434">
            <v>15.707257999999999</v>
          </cell>
          <cell r="E434">
            <v>0.92247999999999997</v>
          </cell>
        </row>
        <row r="435">
          <cell r="A435">
            <v>432</v>
          </cell>
          <cell r="B435" t="str">
            <v>7463</v>
          </cell>
          <cell r="C435" t="str">
            <v>Roulements à galets sphériques</v>
          </cell>
          <cell r="D435">
            <v>15.624561</v>
          </cell>
          <cell r="E435">
            <v>2.2736199999999998</v>
          </cell>
        </row>
        <row r="436">
          <cell r="A436">
            <v>433</v>
          </cell>
          <cell r="B436" t="str">
            <v>0575</v>
          </cell>
          <cell r="C436" t="str">
            <v>Raisins frais ou secs</v>
          </cell>
          <cell r="D436">
            <v>15.452750999999999</v>
          </cell>
          <cell r="E436">
            <v>7.8599300000000003</v>
          </cell>
        </row>
        <row r="437">
          <cell r="A437">
            <v>434</v>
          </cell>
          <cell r="B437" t="str">
            <v>7438</v>
          </cell>
          <cell r="C437" t="str">
            <v>Parties et pièces détachées des pompes, compresseurs, ventilateurs et hottes des sous-groupes 743.1 et 743.4</v>
          </cell>
          <cell r="D437">
            <v>15.42067875</v>
          </cell>
          <cell r="E437">
            <v>9.7176799999999997</v>
          </cell>
        </row>
        <row r="438">
          <cell r="A438">
            <v>435</v>
          </cell>
          <cell r="B438" t="str">
            <v>7459</v>
          </cell>
          <cell r="C438" t="str">
            <v>Autres machines et appareils non électriques et leurs parties et pièces détachées</v>
          </cell>
          <cell r="D438">
            <v>15.245713</v>
          </cell>
          <cell r="E438">
            <v>0.47899999999999998</v>
          </cell>
        </row>
        <row r="439">
          <cell r="A439">
            <v>436</v>
          </cell>
          <cell r="B439" t="str">
            <v>8951</v>
          </cell>
          <cell r="C439" t="str">
            <v>Matériel et fournitures de bureau, en métaux communs</v>
          </cell>
          <cell r="D439">
            <v>14.941461</v>
          </cell>
          <cell r="E439">
            <v>33.247879999999995</v>
          </cell>
        </row>
        <row r="440">
          <cell r="A440">
            <v>437</v>
          </cell>
          <cell r="B440" t="str">
            <v>0619</v>
          </cell>
          <cell r="C440" t="str">
            <v>Autres sucres (y compris le lactose, le maltose, le glucose et le fructose purs), à l'état solide; sirops de sucre sans addition d'aromatisants ou de colorants; succédanés du miel (même mélangés de miel naturel); sucres et mélasses caramélisés</v>
          </cell>
          <cell r="D440">
            <v>14.926855</v>
          </cell>
          <cell r="E440">
            <v>13.214360000000001</v>
          </cell>
        </row>
        <row r="441">
          <cell r="A441">
            <v>438</v>
          </cell>
          <cell r="B441" t="str">
            <v>8517</v>
          </cell>
          <cell r="C441" t="str">
            <v>Chaussures, n.d.a.</v>
          </cell>
          <cell r="D441">
            <v>14.877364999999999</v>
          </cell>
          <cell r="E441">
            <v>33.997399999999999</v>
          </cell>
        </row>
        <row r="442">
          <cell r="A442">
            <v>439</v>
          </cell>
          <cell r="B442" t="str">
            <v>7468</v>
          </cell>
          <cell r="C442" t="str">
            <v>Autres roulements à billes ou à galets (y compris les roulements combinés)</v>
          </cell>
          <cell r="D442">
            <v>14.862857</v>
          </cell>
          <cell r="E442">
            <v>2.2471000000000001</v>
          </cell>
        </row>
        <row r="443">
          <cell r="A443">
            <v>440</v>
          </cell>
          <cell r="B443" t="str">
            <v>0589</v>
          </cell>
          <cell r="C443" t="str">
            <v>Fruits et autres parties comestibles de plantes autrement préparés ou conservés, n.d.a., avec ou sans addition de sucre ou d'édulcorants ou d'alcool</v>
          </cell>
          <cell r="D443">
            <v>14.409207</v>
          </cell>
          <cell r="E443">
            <v>15.205870000000001</v>
          </cell>
        </row>
        <row r="444">
          <cell r="A444">
            <v>441</v>
          </cell>
          <cell r="B444" t="str">
            <v>7417</v>
          </cell>
          <cell r="C444" t="str">
            <v>Générateurs de gaz, appareils de distillation ou de rectification, échangeurs de chaleur et appareils et dispositifs pour la liquéfaction de l'air ou des gaz</v>
          </cell>
          <cell r="D444">
            <v>14.387371999999999</v>
          </cell>
          <cell r="E444">
            <v>2.6954600000000002</v>
          </cell>
        </row>
        <row r="445">
          <cell r="A445">
            <v>442</v>
          </cell>
          <cell r="B445" t="str">
            <v>6565</v>
          </cell>
          <cell r="C445" t="str">
            <v>Broderies en pièces, en bandes ou en motifs</v>
          </cell>
          <cell r="D445">
            <v>14.157036</v>
          </cell>
          <cell r="E445">
            <v>4.6790000000000003</v>
          </cell>
        </row>
        <row r="446">
          <cell r="A446">
            <v>443</v>
          </cell>
          <cell r="B446" t="str">
            <v>5981</v>
          </cell>
          <cell r="C446" t="str">
            <v>Produits chimuiques à base de bois et de résine</v>
          </cell>
          <cell r="D446">
            <v>14.134</v>
          </cell>
          <cell r="E446">
            <v>12.074</v>
          </cell>
        </row>
        <row r="447">
          <cell r="A447">
            <v>444</v>
          </cell>
          <cell r="B447" t="str">
            <v>1223</v>
          </cell>
          <cell r="C447" t="str">
            <v>Autres tabacs fabriqués (y compris le tabac à fumer, à chiquer, à priser); extraits et sauces de tabac</v>
          </cell>
          <cell r="D447">
            <v>13.415561</v>
          </cell>
          <cell r="E447">
            <v>11.372999999999999</v>
          </cell>
        </row>
        <row r="448">
          <cell r="A448">
            <v>445</v>
          </cell>
          <cell r="B448" t="str">
            <v>5423</v>
          </cell>
          <cell r="C448" t="str">
            <v>Contenant des alcaloïdes ou leurs dérivés, mais ne contenant ni hormones ni d'autres produits du sous-groupe 541.5, ni antibiotiques ni dérivés d'antibiotiques</v>
          </cell>
          <cell r="D448">
            <v>13.368166</v>
          </cell>
          <cell r="E448">
            <v>0.82199999999999995</v>
          </cell>
        </row>
        <row r="449">
          <cell r="A449">
            <v>446</v>
          </cell>
          <cell r="B449" t="str">
            <v>7638</v>
          </cell>
          <cell r="C449" t="str">
            <v>Appareils d'enregistrement du son et autres appareils de reproduction du son; appareils d'enregistrement ou de reproduction vidéophoniques</v>
          </cell>
          <cell r="D449">
            <v>13.167918</v>
          </cell>
          <cell r="E449">
            <v>5.3892600000000002</v>
          </cell>
        </row>
        <row r="450">
          <cell r="A450">
            <v>447</v>
          </cell>
          <cell r="B450" t="str">
            <v>7169</v>
          </cell>
          <cell r="C450" t="str">
            <v>Parties et pièces détachées, n.d.a., exclusivement ou principalement destinées aux machines du groupe 716</v>
          </cell>
          <cell r="D450">
            <v>13.130682</v>
          </cell>
          <cell r="E450">
            <v>2.6059200000000002</v>
          </cell>
        </row>
        <row r="451">
          <cell r="A451">
            <v>448</v>
          </cell>
          <cell r="B451" t="str">
            <v>8972</v>
          </cell>
          <cell r="C451" t="str">
            <v>Bijouterie de fantaisie</v>
          </cell>
          <cell r="D451">
            <v>13.101639</v>
          </cell>
          <cell r="E451">
            <v>20.039000000000001</v>
          </cell>
        </row>
        <row r="452">
          <cell r="A452">
            <v>449</v>
          </cell>
          <cell r="B452" t="str">
            <v>8218</v>
          </cell>
          <cell r="C452" t="str">
            <v>Parties des meubles des sous-groupes 821.3, 821.5 et 821.7</v>
          </cell>
          <cell r="D452">
            <v>12.824846000000001</v>
          </cell>
          <cell r="E452">
            <v>11.095000000000001</v>
          </cell>
        </row>
        <row r="453">
          <cell r="A453">
            <v>450</v>
          </cell>
          <cell r="B453" t="str">
            <v>6552</v>
          </cell>
          <cell r="C453" t="str">
            <v>Autres étoffes de bonneterie, non imprégnées, ni enduites, ni recouvertes, ni stratifiées</v>
          </cell>
          <cell r="D453">
            <v>12.782957</v>
          </cell>
          <cell r="E453">
            <v>31.126000000000001</v>
          </cell>
        </row>
        <row r="454">
          <cell r="A454">
            <v>451</v>
          </cell>
          <cell r="B454" t="str">
            <v>6963</v>
          </cell>
          <cell r="C454" t="str">
            <v>Rasoirs et leurs lames (y compris les ébauches en bandes)</v>
          </cell>
          <cell r="D454">
            <v>12.49366275</v>
          </cell>
          <cell r="E454">
            <v>8.6982499999999998</v>
          </cell>
        </row>
        <row r="455">
          <cell r="A455">
            <v>452</v>
          </cell>
          <cell r="B455" t="str">
            <v>0014</v>
          </cell>
          <cell r="C455" t="str">
            <v>Volailles vivantes (coqs, poules, canards, oies, dindons, dindes et pintades, des espèces domestiques)</v>
          </cell>
          <cell r="D455">
            <v>12.415659</v>
          </cell>
          <cell r="E455">
            <v>0.56200000000000006</v>
          </cell>
        </row>
        <row r="456">
          <cell r="A456">
            <v>453</v>
          </cell>
          <cell r="B456" t="str">
            <v>7447</v>
          </cell>
          <cell r="C456" t="str">
            <v>Appareils élévateurs, transporteurs ou convoyeurs, à action continue, pour marchandises</v>
          </cell>
          <cell r="D456">
            <v>12.276189</v>
          </cell>
          <cell r="E456">
            <v>1.6919999999999999</v>
          </cell>
        </row>
        <row r="457">
          <cell r="A457">
            <v>454</v>
          </cell>
          <cell r="B457" t="str">
            <v>7528</v>
          </cell>
          <cell r="C457" t="str">
            <v>Autres unités de machines automatiques de traitement de l’information</v>
          </cell>
          <cell r="D457">
            <v>12.03416</v>
          </cell>
          <cell r="E457">
            <v>0.79</v>
          </cell>
        </row>
        <row r="458">
          <cell r="A458">
            <v>455</v>
          </cell>
          <cell r="B458" t="str">
            <v>6824</v>
          </cell>
          <cell r="C458" t="str">
            <v>Fils de cuivre</v>
          </cell>
          <cell r="D458">
            <v>11.765355</v>
          </cell>
          <cell r="E458">
            <v>9.7159999999999993</v>
          </cell>
        </row>
        <row r="459">
          <cell r="A459">
            <v>456</v>
          </cell>
          <cell r="B459" t="str">
            <v>0129</v>
          </cell>
          <cell r="C459" t="str">
            <v>Autres viandes et abats comestibles, frais, réfrigérés ou congelés, n.d.a.</v>
          </cell>
          <cell r="D459">
            <v>11.738739000000001</v>
          </cell>
          <cell r="E459">
            <v>7.5019999999999998</v>
          </cell>
        </row>
        <row r="460">
          <cell r="A460">
            <v>457</v>
          </cell>
          <cell r="B460" t="str">
            <v>7499</v>
          </cell>
          <cell r="C460" t="str">
            <v>Parties et pièces détachées de machines ou d'appareils ne comportant pas de connexions électriques, de parties isolées électriquement, de bobinages, de contacts ni d'autres caractéristiques électriques, n.d.a.</v>
          </cell>
          <cell r="D460">
            <v>11.70478715</v>
          </cell>
          <cell r="E460">
            <v>6.7212700000000005</v>
          </cell>
        </row>
        <row r="461">
          <cell r="A461">
            <v>458</v>
          </cell>
          <cell r="B461" t="str">
            <v>7764</v>
          </cell>
          <cell r="C461" t="str">
            <v>Circuits intégrés et micro-assemblages électroniques</v>
          </cell>
          <cell r="D461">
            <v>11.647473</v>
          </cell>
          <cell r="E461">
            <v>7.9358999999999993</v>
          </cell>
        </row>
        <row r="462">
          <cell r="A462">
            <v>459</v>
          </cell>
          <cell r="B462" t="str">
            <v>6594</v>
          </cell>
          <cell r="C462" t="str">
            <v>Tapis et autres revêtements de sol en matières textiles, touffetès, même confectionnés</v>
          </cell>
          <cell r="D462">
            <v>11.63740497</v>
          </cell>
          <cell r="E462">
            <v>7.7181999999999995</v>
          </cell>
        </row>
        <row r="463">
          <cell r="A463">
            <v>460</v>
          </cell>
          <cell r="B463" t="str">
            <v>0176</v>
          </cell>
          <cell r="C463" t="str">
            <v>Viandes et abats (autres que les foies) de bovins, préparés ou en conserve, n.d.a.</v>
          </cell>
          <cell r="D463">
            <v>11.48588775</v>
          </cell>
          <cell r="E463">
            <v>12.917290000000001</v>
          </cell>
        </row>
        <row r="464">
          <cell r="A464">
            <v>461</v>
          </cell>
          <cell r="B464" t="str">
            <v>6964</v>
          </cell>
          <cell r="C464" t="str">
            <v>Ciseaux à doubles branches et leurs lames</v>
          </cell>
          <cell r="D464">
            <v>11.462769</v>
          </cell>
          <cell r="E464">
            <v>42.942860000000003</v>
          </cell>
        </row>
        <row r="465">
          <cell r="A465">
            <v>462</v>
          </cell>
          <cell r="B465" t="str">
            <v>6823</v>
          </cell>
          <cell r="C465" t="str">
            <v>Barres et profilés en cuivre</v>
          </cell>
          <cell r="D465">
            <v>11.010256999999999</v>
          </cell>
          <cell r="E465">
            <v>9.1715099999999996</v>
          </cell>
        </row>
        <row r="466">
          <cell r="A466">
            <v>463</v>
          </cell>
          <cell r="B466" t="str">
            <v>2882</v>
          </cell>
          <cell r="C466" t="str">
            <v>Autres déchets et débris de métaux communs non ferreux, n.d.a.</v>
          </cell>
          <cell r="D466">
            <v>10.87</v>
          </cell>
          <cell r="E466">
            <v>618.54</v>
          </cell>
        </row>
        <row r="467">
          <cell r="A467">
            <v>464</v>
          </cell>
          <cell r="B467" t="str">
            <v>8944</v>
          </cell>
          <cell r="C467" t="str">
            <v xml:space="preserve">Articles pour fêtes, carnaval ou autres divertissements (articles de magie et articles-surprises, par exemple), y compris les articles et accessoires pour arbres de Noël et articles similaires pour fêtes de Noël (arbres de Noël artificiels, crèches, </v>
          </cell>
          <cell r="D467">
            <v>10.804005</v>
          </cell>
          <cell r="E467">
            <v>32.180599999999998</v>
          </cell>
        </row>
        <row r="468">
          <cell r="A468">
            <v>465</v>
          </cell>
          <cell r="B468" t="str">
            <v>7133</v>
          </cell>
          <cell r="C468" t="str">
            <v>Moteurs à expoision ou à combusion interne, à pistons, pour bateaux</v>
          </cell>
          <cell r="D468">
            <v>10.729417</v>
          </cell>
          <cell r="E468">
            <v>1.421</v>
          </cell>
        </row>
        <row r="469">
          <cell r="A469">
            <v>466</v>
          </cell>
          <cell r="B469" t="str">
            <v>6354</v>
          </cell>
          <cell r="C469" t="str">
            <v>Articles manufacturés en bois pour usage domestique ou décoratif (à l'exclusion des meubles)</v>
          </cell>
          <cell r="D469">
            <v>10.695926999999999</v>
          </cell>
          <cell r="E469">
            <v>22.45908</v>
          </cell>
        </row>
        <row r="470">
          <cell r="A470">
            <v>467</v>
          </cell>
          <cell r="B470" t="str">
            <v>8842</v>
          </cell>
          <cell r="C470" t="str">
            <v>Lunettes et montures de lunettes</v>
          </cell>
          <cell r="D470">
            <v>10.371642</v>
          </cell>
          <cell r="E470">
            <v>3.4064099999999997</v>
          </cell>
        </row>
        <row r="471">
          <cell r="A471">
            <v>468</v>
          </cell>
          <cell r="B471" t="str">
            <v>0112</v>
          </cell>
          <cell r="C471" t="str">
            <v>Viandes congelées</v>
          </cell>
          <cell r="D471">
            <v>10.351763999999999</v>
          </cell>
          <cell r="E471">
            <v>1.589</v>
          </cell>
        </row>
        <row r="472">
          <cell r="A472">
            <v>469</v>
          </cell>
          <cell r="B472" t="str">
            <v>7132</v>
          </cell>
          <cell r="C472" t="str">
            <v>Moteurs à explosion ou à combustion interne, à pistons, pour la propulsion des véhicules de la division 78, du groupe 722 et des positions 744.14, 744.15 et 891.11</v>
          </cell>
          <cell r="D472">
            <v>10.249542</v>
          </cell>
          <cell r="E472">
            <v>14.143000000000001</v>
          </cell>
        </row>
        <row r="473">
          <cell r="A473">
            <v>470</v>
          </cell>
          <cell r="B473" t="str">
            <v>8427</v>
          </cell>
          <cell r="C473" t="str">
            <v>Chemisiers, blouses-chemisiers et chemisettes pour femmes ou jeunes filles, en matières textiles autres que de bonneterie</v>
          </cell>
          <cell r="D473">
            <v>10.218831</v>
          </cell>
          <cell r="E473">
            <v>1.6345000000000001</v>
          </cell>
        </row>
        <row r="474">
          <cell r="A474">
            <v>471</v>
          </cell>
          <cell r="B474" t="str">
            <v>6635</v>
          </cell>
          <cell r="C474" t="str">
            <v xml:space="preserve">Laines de laitier, de scories, de roche et laines minérales similaires; vermiculite expansée, argiles expansées, mousse de scories et produits minéraux similaires expansés; mélanges et ouvrages en matières minérales à usages d'isolants thermiques ou </v>
          </cell>
          <cell r="D474">
            <v>9.6432749999999992</v>
          </cell>
          <cell r="E474">
            <v>9.7647700000000004</v>
          </cell>
        </row>
        <row r="475">
          <cell r="A475">
            <v>472</v>
          </cell>
          <cell r="B475" t="str">
            <v>0241</v>
          </cell>
          <cell r="C475" t="str">
            <v>Fromages râpés ou en poudre de tous types</v>
          </cell>
          <cell r="D475">
            <v>9.6418303999999999</v>
          </cell>
          <cell r="E475">
            <v>19.873159999999999</v>
          </cell>
        </row>
        <row r="476">
          <cell r="A476">
            <v>473</v>
          </cell>
          <cell r="B476" t="str">
            <v>2321</v>
          </cell>
          <cell r="C476" t="str">
            <v>Caoutchouc synthétique et factice pour caoutchouc dérivé des huiles, sous formes primaires ou en plaques, feuilles ou bandes; mélanges de produits du groupe 231 avec des produits du présent sous-groupe, sous formes primaires ou en plaques, feuilles o</v>
          </cell>
          <cell r="D476">
            <v>9.6205289999999994</v>
          </cell>
          <cell r="E476">
            <v>4.0419999999999998</v>
          </cell>
        </row>
        <row r="477">
          <cell r="A477">
            <v>474</v>
          </cell>
          <cell r="B477" t="str">
            <v>0485</v>
          </cell>
          <cell r="C477" t="str">
            <v>Préparations et pâtes pour la confection des produits de la boulangerie du sous-groupe 048.4</v>
          </cell>
          <cell r="D477">
            <v>9.5551239999999993</v>
          </cell>
          <cell r="E477">
            <v>8.340110000000001</v>
          </cell>
        </row>
        <row r="478">
          <cell r="A478">
            <v>475</v>
          </cell>
          <cell r="B478" t="str">
            <v>5411</v>
          </cell>
          <cell r="C478" t="str">
            <v>Provitamines et vitamines naturelles ou reproduites par synthèse (y compris les concentrats naturels), ainsi que leurs dérivés utilisés principalement en tant que vitamines, mélangés ou non entre eux, même en solutions quelconques, non présentés comm</v>
          </cell>
          <cell r="D478">
            <v>9.3620619999999999</v>
          </cell>
          <cell r="E478">
            <v>1.6192200000000001</v>
          </cell>
        </row>
        <row r="479">
          <cell r="A479">
            <v>476</v>
          </cell>
          <cell r="B479" t="str">
            <v>7462</v>
          </cell>
          <cell r="C479" t="str">
            <v>Roulements à galets coniques (y compris les assemblages de cônes et galets coniques)</v>
          </cell>
          <cell r="D479">
            <v>9.1602040000000002</v>
          </cell>
          <cell r="E479">
            <v>4.2611999999999997</v>
          </cell>
        </row>
        <row r="480">
          <cell r="A480">
            <v>477</v>
          </cell>
          <cell r="B480" t="str">
            <v>0981</v>
          </cell>
          <cell r="C480" t="str">
            <v>Préparations alimentaires homogénéisées</v>
          </cell>
          <cell r="D480">
            <v>9.0634680000000003</v>
          </cell>
          <cell r="E480">
            <v>14.531469999999999</v>
          </cell>
        </row>
        <row r="481">
          <cell r="A481">
            <v>478</v>
          </cell>
          <cell r="B481" t="str">
            <v>6715</v>
          </cell>
          <cell r="C481" t="str">
            <v>Autres ferro-alliages (à l'exclusion des ferro-alliages radioactifs)</v>
          </cell>
          <cell r="D481">
            <v>9.0091389999999993</v>
          </cell>
          <cell r="E481">
            <v>50</v>
          </cell>
        </row>
        <row r="482">
          <cell r="A482">
            <v>479</v>
          </cell>
          <cell r="B482" t="str">
            <v>8922</v>
          </cell>
          <cell r="C482" t="str">
            <v>Journaux et publications périodiques imprimés, même illustrés ou contenant de la publicité</v>
          </cell>
          <cell r="D482">
            <v>8.8364349999999998</v>
          </cell>
          <cell r="E482">
            <v>22.506</v>
          </cell>
        </row>
        <row r="483">
          <cell r="A483">
            <v>480</v>
          </cell>
          <cell r="B483" t="str">
            <v>0616</v>
          </cell>
          <cell r="C483" t="str">
            <v>Miel naturel</v>
          </cell>
          <cell r="D483">
            <v>8.7383120000000005</v>
          </cell>
          <cell r="E483">
            <v>1.11209</v>
          </cell>
        </row>
        <row r="484">
          <cell r="A484">
            <v>481</v>
          </cell>
          <cell r="B484" t="str">
            <v>2734</v>
          </cell>
          <cell r="C484" t="str">
            <v>Cailloux, graviers, pierres concassées, des types généralement utilisés pour le bétonnage ou pour l'empierrement des routes, des voies ferrées ou autres ballasts; galets et silex, même traités thermiquement; macadam de laitier, de scories ou de déche</v>
          </cell>
          <cell r="D484">
            <v>8.7339289999999998</v>
          </cell>
          <cell r="E484">
            <v>95.084000000000003</v>
          </cell>
        </row>
        <row r="485">
          <cell r="A485">
            <v>482</v>
          </cell>
          <cell r="B485" t="str">
            <v>6213</v>
          </cell>
          <cell r="C485" t="str">
            <v>Fils et cordes de caoutchouc vulcanisé; plaques, feuilles, bandes, baguettes et profilés en caoutchouc vulcanisé non durci</v>
          </cell>
          <cell r="D485">
            <v>8.7135990000000003</v>
          </cell>
          <cell r="E485">
            <v>20.690580000000001</v>
          </cell>
        </row>
        <row r="486">
          <cell r="A486">
            <v>483</v>
          </cell>
          <cell r="B486" t="str">
            <v>0751</v>
          </cell>
          <cell r="C486" t="str">
            <v>Poivre du genre Piper; piments du genre Capsicum ou du genre Pimenta, séchés, broyés ou pulvérisés</v>
          </cell>
          <cell r="D486">
            <v>8.3129980000000003</v>
          </cell>
          <cell r="E486">
            <v>65.982399999999998</v>
          </cell>
        </row>
        <row r="487">
          <cell r="A487">
            <v>484</v>
          </cell>
          <cell r="B487" t="str">
            <v>8461</v>
          </cell>
          <cell r="C487" t="str">
            <v>Accessoires du vêtement (autres que ceux pour bébés) autres qu'en bonneterie</v>
          </cell>
          <cell r="D487">
            <v>8.2988330000000001</v>
          </cell>
          <cell r="E487">
            <v>33</v>
          </cell>
        </row>
        <row r="488">
          <cell r="A488">
            <v>485</v>
          </cell>
          <cell r="B488" t="str">
            <v>2658</v>
          </cell>
          <cell r="C488" t="str">
            <v>Autres fibres textiles végétales, n.d.a., brutes ou travaillées, mais non filées; déchets de ces fibres (y compris les déchets de fils et les effilochés)</v>
          </cell>
          <cell r="D488">
            <v>8.1179124999999992</v>
          </cell>
          <cell r="E488">
            <v>28</v>
          </cell>
        </row>
        <row r="489">
          <cell r="A489">
            <v>486</v>
          </cell>
          <cell r="B489" t="str">
            <v>8437</v>
          </cell>
          <cell r="C489" t="str">
            <v>Chemises et chemisettes</v>
          </cell>
          <cell r="D489">
            <v>8.0503429999999998</v>
          </cell>
          <cell r="E489">
            <v>29.072380000000003</v>
          </cell>
        </row>
        <row r="490">
          <cell r="A490">
            <v>487</v>
          </cell>
          <cell r="B490" t="str">
            <v>8451</v>
          </cell>
          <cell r="C490" t="str">
            <v>Vêtements et accessoires du vêtement pour bébés</v>
          </cell>
          <cell r="D490">
            <v>7.9832807499999996</v>
          </cell>
          <cell r="E490">
            <v>44.224959999999996</v>
          </cell>
        </row>
        <row r="491">
          <cell r="A491">
            <v>488</v>
          </cell>
          <cell r="B491" t="str">
            <v>2511</v>
          </cell>
          <cell r="C491" t="str">
            <v>Déchets et rebuts de papier ou de carton</v>
          </cell>
          <cell r="D491">
            <v>7.9341220000000003</v>
          </cell>
          <cell r="E491">
            <v>9.32</v>
          </cell>
        </row>
        <row r="492">
          <cell r="A492">
            <v>489</v>
          </cell>
          <cell r="B492" t="str">
            <v>8458</v>
          </cell>
          <cell r="C492" t="str">
            <v>Autres vêtements, autres qu'en bonneterie</v>
          </cell>
          <cell r="D492">
            <v>7.8260199999999998</v>
          </cell>
          <cell r="E492">
            <v>6.21</v>
          </cell>
        </row>
        <row r="493">
          <cell r="A493">
            <v>490</v>
          </cell>
          <cell r="B493" t="str">
            <v>0581</v>
          </cell>
          <cell r="C493" t="str">
            <v>Confitures, gelées, marmelades, purées et pâtes de fruits, obtenues par cuisson, avec ou sans addition de sucre ou d'autres édulcorants, non compris les préparations homogénéisées</v>
          </cell>
          <cell r="D493">
            <v>7.650658</v>
          </cell>
          <cell r="E493">
            <v>7.3906599999999996</v>
          </cell>
        </row>
        <row r="494">
          <cell r="A494">
            <v>491</v>
          </cell>
          <cell r="B494" t="str">
            <v>7753</v>
          </cell>
          <cell r="C494" t="str">
            <v>Machines à laver la vaisselle, de ménage</v>
          </cell>
          <cell r="D494">
            <v>7.4047619999999998</v>
          </cell>
          <cell r="E494">
            <v>3.0996999999999999</v>
          </cell>
        </row>
        <row r="495">
          <cell r="A495">
            <v>492</v>
          </cell>
          <cell r="B495" t="str">
            <v>8992</v>
          </cell>
          <cell r="C495" t="str">
            <v>Fleurs, fleurages et fruits artificiels et leurs parties; articles confectionnés en fleurs, feuillages ou fruits artificiels</v>
          </cell>
          <cell r="D495">
            <v>7.4002189999999999</v>
          </cell>
          <cell r="E495">
            <v>12.132479999999999</v>
          </cell>
        </row>
        <row r="496">
          <cell r="A496">
            <v>493</v>
          </cell>
          <cell r="B496" t="str">
            <v>4213</v>
          </cell>
          <cell r="C496" t="str">
            <v>Huile d'arachide et ses fractions</v>
          </cell>
          <cell r="D496">
            <v>7.3409240000000002</v>
          </cell>
          <cell r="E496">
            <v>23.150680000000001</v>
          </cell>
        </row>
        <row r="497">
          <cell r="A497">
            <v>494</v>
          </cell>
          <cell r="B497" t="str">
            <v>5543</v>
          </cell>
          <cell r="C497" t="str">
            <v xml:space="preserve">Cirages et crèmes pour chaussures, encaustiques, brillants pour carrosseries, verre ou métaux, pâtes et poudres à récurer et préparations similaires (même sous forme de papier, ouates, feutres, nontissés, matière plastique ou caoutchouc alvéolaires, </v>
          </cell>
          <cell r="D497">
            <v>7.2632760000000003</v>
          </cell>
          <cell r="E497">
            <v>8.5856499999999993</v>
          </cell>
        </row>
        <row r="498">
          <cell r="A498">
            <v>495</v>
          </cell>
          <cell r="B498" t="str">
            <v>7111</v>
          </cell>
          <cell r="C498" t="str">
            <v xml:space="preserve">Chaudières à vapeur (générateurs de valeur), autres que les chaudières pour le chauffage central conçues pour produire à la fois de l'eau chaude et de la vapeur à basse pression; chaudières dites  à eau surchauffée </v>
          </cell>
          <cell r="D498">
            <v>6.9600730000000004</v>
          </cell>
          <cell r="E498">
            <v>3.6349999999999998</v>
          </cell>
        </row>
        <row r="499">
          <cell r="A499">
            <v>496</v>
          </cell>
          <cell r="B499" t="str">
            <v>8432</v>
          </cell>
          <cell r="C499" t="str">
            <v>Costumes ou complets, ensembles, vestons, pantalons, salopettes à bretelles, culottes et shorts</v>
          </cell>
          <cell r="D499">
            <v>6.9228775000000002</v>
          </cell>
          <cell r="E499">
            <v>25.042909999999999</v>
          </cell>
        </row>
        <row r="500">
          <cell r="A500">
            <v>497</v>
          </cell>
          <cell r="B500" t="str">
            <v>5755</v>
          </cell>
          <cell r="C500" t="str">
            <v>Cellulose et ses dérivés chimiques, n.d.a.</v>
          </cell>
          <cell r="D500">
            <v>6.7515014999999998</v>
          </cell>
          <cell r="E500">
            <v>3.0609999999999999</v>
          </cell>
        </row>
        <row r="501">
          <cell r="A501">
            <v>498</v>
          </cell>
          <cell r="B501" t="str">
            <v>7481</v>
          </cell>
          <cell r="C501" t="str">
            <v>Arbres de transmission (y compris les arbres à cames et les vilebrequins) et manivelles</v>
          </cell>
          <cell r="D501">
            <v>6.7235212500000001</v>
          </cell>
          <cell r="E501">
            <v>2.9849800000000002</v>
          </cell>
        </row>
        <row r="502">
          <cell r="A502">
            <v>499</v>
          </cell>
          <cell r="B502" t="str">
            <v>7929</v>
          </cell>
          <cell r="C502" t="str">
            <v>Parties et pièces détachées, n.d.a. (à l'exclusion des pneumatiques, des moteurs et des parties et pièces détachées électriques), des aéronefs du groupe 792</v>
          </cell>
          <cell r="D502">
            <v>6.5871620000000002</v>
          </cell>
          <cell r="E502">
            <v>0.11700000000000001</v>
          </cell>
        </row>
        <row r="503">
          <cell r="A503">
            <v>500</v>
          </cell>
          <cell r="B503" t="str">
            <v>8469</v>
          </cell>
          <cell r="C503" t="str">
            <v>Autres accessoires du vêtement confectionnés; parties de vêtements ou d'accessoires du vêtement</v>
          </cell>
          <cell r="D503">
            <v>6.5760160000000001</v>
          </cell>
          <cell r="E503">
            <v>11.30832</v>
          </cell>
        </row>
        <row r="504">
          <cell r="A504">
            <v>501</v>
          </cell>
          <cell r="B504" t="str">
            <v>2925</v>
          </cell>
          <cell r="C504" t="str">
            <v>Graines, fruits et spores, n.d.a., à ensemencer</v>
          </cell>
          <cell r="D504">
            <v>6.2356109999999996</v>
          </cell>
          <cell r="E504">
            <v>0.20899999999999999</v>
          </cell>
        </row>
        <row r="505">
          <cell r="A505">
            <v>502</v>
          </cell>
          <cell r="B505" t="str">
            <v>7247</v>
          </cell>
          <cell r="C505" t="str">
            <v>Machines et appareils (autres que ceux du sous-groupe 775.1) pour le lavage, le nettoyage, l'essorage, le séchage, le repassage, le pressage (y compris les presses à fixer), le blanchiment, la teinture, l'apprêt, le finissage, l'enduction ou l'imprég</v>
          </cell>
          <cell r="D505">
            <v>6.1995120799999999</v>
          </cell>
          <cell r="E505">
            <v>1.8420000000000001</v>
          </cell>
        </row>
        <row r="506">
          <cell r="A506">
            <v>503</v>
          </cell>
          <cell r="B506" t="str">
            <v>7181</v>
          </cell>
          <cell r="C506" t="str">
            <v>Turbines et roues hydrauliques, et leurs parties et pièces détachées</v>
          </cell>
          <cell r="D506">
            <v>6.1596380000000002</v>
          </cell>
          <cell r="E506">
            <v>1.6919999999999999</v>
          </cell>
        </row>
        <row r="507">
          <cell r="A507">
            <v>504</v>
          </cell>
          <cell r="B507" t="str">
            <v>2733</v>
          </cell>
          <cell r="C507" t="str">
            <v>Sables naturels de toutes espèces, même colorés (à l'exclusion des sables métallifères de la division 28)</v>
          </cell>
          <cell r="D507">
            <v>6.1085029999999998</v>
          </cell>
          <cell r="E507">
            <v>0.432</v>
          </cell>
        </row>
        <row r="508">
          <cell r="A508">
            <v>505</v>
          </cell>
          <cell r="B508" t="str">
            <v>6638</v>
          </cell>
          <cell r="C508" t="str">
            <v>Articles en amiante; garnitures de friction</v>
          </cell>
          <cell r="D508">
            <v>6.0532110000000001</v>
          </cell>
          <cell r="E508">
            <v>0.47899999999999998</v>
          </cell>
        </row>
        <row r="509">
          <cell r="A509">
            <v>506</v>
          </cell>
          <cell r="B509" t="str">
            <v>8843</v>
          </cell>
          <cell r="C509" t="str">
            <v>Lentilles, prismes, miroirs et autres éléments d'optique, en toutes matières, montés, pour instruments ou appareils (autres que les éléments en verre non travaillé optiquement)</v>
          </cell>
          <cell r="D509">
            <v>6.0489920000000001</v>
          </cell>
          <cell r="E509">
            <v>0.31089999999999995</v>
          </cell>
        </row>
        <row r="510">
          <cell r="A510">
            <v>507</v>
          </cell>
          <cell r="B510" t="str">
            <v>0344</v>
          </cell>
          <cell r="C510" t="str">
            <v>Filets de poisson congelés</v>
          </cell>
          <cell r="D510">
            <v>5.9612429999999996</v>
          </cell>
          <cell r="E510">
            <v>2.6723600000000003</v>
          </cell>
        </row>
        <row r="511">
          <cell r="A511">
            <v>508</v>
          </cell>
          <cell r="B511" t="str">
            <v>6341</v>
          </cell>
          <cell r="C511" t="str">
            <v>Feuilles de placage et feuilles pour contre-plaqués (même jointées) et autres bois sci´€s, longitudinalement, tranchés ou déroulés, même rabotés, poncés ou collés par jointure digitale, d'une épaisseur égale ou inférieure à 6 mm</v>
          </cell>
          <cell r="D511">
            <v>5.9299819999999999</v>
          </cell>
          <cell r="E511">
            <v>7.0650000000000004</v>
          </cell>
        </row>
        <row r="512">
          <cell r="A512">
            <v>509</v>
          </cell>
          <cell r="B512" t="str">
            <v>5111</v>
          </cell>
          <cell r="C512" t="str">
            <v>Hydrocarbures acycliques</v>
          </cell>
          <cell r="D512">
            <v>5.87399</v>
          </cell>
          <cell r="E512">
            <v>1.53</v>
          </cell>
        </row>
        <row r="513">
          <cell r="A513">
            <v>510</v>
          </cell>
          <cell r="B513" t="str">
            <v>2484</v>
          </cell>
          <cell r="C513" t="str">
            <v>Bois autres que de conifères, sciés ou désossés longitudinalement, tranchés ou déroulés, même rabotés, poncés ou collés par jointure digitale, d'une épaisseur excédant 6 mm</v>
          </cell>
          <cell r="D513">
            <v>5.78802854</v>
          </cell>
          <cell r="E513">
            <v>26.327000000000002</v>
          </cell>
        </row>
        <row r="514">
          <cell r="A514">
            <v>511</v>
          </cell>
          <cell r="B514" t="str">
            <v>8813</v>
          </cell>
          <cell r="C514" t="str">
            <v>Appareils et matériel photographiques et cinématographiques, n.d.a.</v>
          </cell>
          <cell r="D514">
            <v>5.4550900000000002</v>
          </cell>
          <cell r="E514">
            <v>1.4714</v>
          </cell>
        </row>
        <row r="515">
          <cell r="A515">
            <v>512</v>
          </cell>
          <cell r="B515" t="str">
            <v>8422</v>
          </cell>
          <cell r="C515" t="str">
            <v>Costumes tailleurs et ensembles</v>
          </cell>
          <cell r="D515">
            <v>5.3731239999999998</v>
          </cell>
          <cell r="E515">
            <v>2.96</v>
          </cell>
        </row>
        <row r="516">
          <cell r="A516">
            <v>513</v>
          </cell>
          <cell r="B516" t="str">
            <v>0173</v>
          </cell>
          <cell r="C516" t="str">
            <v>Foies de n'importe quel animal, préparés ou en conserve, n.d.a.</v>
          </cell>
          <cell r="D516">
            <v>5.3610344999999997</v>
          </cell>
          <cell r="E516">
            <v>10.311290000000001</v>
          </cell>
        </row>
        <row r="517">
          <cell r="A517">
            <v>514</v>
          </cell>
          <cell r="B517" t="str">
            <v>0571</v>
          </cell>
          <cell r="C517" t="str">
            <v>Oranges, mandarines, clémentines, et autres hybrides similaires d'agrumes, frais ou secs</v>
          </cell>
          <cell r="D517">
            <v>5.3463770000000004</v>
          </cell>
          <cell r="E517">
            <v>6.2136400000000007</v>
          </cell>
        </row>
        <row r="518">
          <cell r="A518">
            <v>515</v>
          </cell>
          <cell r="B518" t="str">
            <v>7615</v>
          </cell>
          <cell r="C518" t="str">
            <v>Projecteurs</v>
          </cell>
          <cell r="D518">
            <v>5.3077629999999996</v>
          </cell>
          <cell r="E518">
            <v>2.9931900000000002</v>
          </cell>
        </row>
        <row r="519">
          <cell r="A519">
            <v>516</v>
          </cell>
          <cell r="B519" t="str">
            <v>0564</v>
          </cell>
          <cell r="C519" t="str">
            <v>Farines, semoules et flocons de pommes de terre, de fruits et de légumes, n.d.a. (y compris le agou et le tapioca)</v>
          </cell>
          <cell r="D519">
            <v>5.2304890000000004</v>
          </cell>
          <cell r="E519">
            <v>33.125900000000001</v>
          </cell>
        </row>
        <row r="520">
          <cell r="A520">
            <v>517</v>
          </cell>
          <cell r="B520" t="str">
            <v>5629</v>
          </cell>
          <cell r="C520" t="str">
            <v>Engrais, n.d.a.</v>
          </cell>
          <cell r="D520">
            <v>5.1672779999999996</v>
          </cell>
          <cell r="E520">
            <v>4.9303999999999997</v>
          </cell>
        </row>
        <row r="521">
          <cell r="A521">
            <v>518</v>
          </cell>
          <cell r="B521" t="str">
            <v>7311</v>
          </cell>
          <cell r="C521" t="str">
            <v xml:space="preserve">Machines-outils travaillant par enlèvement de toute matière et opérant par laser ou autre faisceau de lumière ou de photons, par ultra-sons, par électro-érosion, par procédés électrochimiques, par faisceaux d'électrons, par faisceaux ioniques ou par </v>
          </cell>
          <cell r="D521">
            <v>5.1548949999999998</v>
          </cell>
          <cell r="E521">
            <v>0.80700000000000005</v>
          </cell>
        </row>
        <row r="522">
          <cell r="A522">
            <v>519</v>
          </cell>
          <cell r="B522" t="str">
            <v>0813</v>
          </cell>
          <cell r="C522" t="str">
            <v>Tourteaux et autres résidus solides (à l'exception des drêches), même broyés ou agglomérés sous forme de pellets, de l'extraction de graisses ou huiles de graines oléagineuses, de fruits oléagineux ou de germes de céréales</v>
          </cell>
          <cell r="D522">
            <v>5.1113710000000001</v>
          </cell>
          <cell r="E522">
            <v>771</v>
          </cell>
        </row>
        <row r="523">
          <cell r="A523">
            <v>520</v>
          </cell>
          <cell r="B523" t="str">
            <v>9310</v>
          </cell>
          <cell r="C523" t="str">
            <v>Transactions spéciales et articles spéciaux non classés par catégorie</v>
          </cell>
          <cell r="D523">
            <v>4.9573559999999999</v>
          </cell>
          <cell r="E523">
            <v>1.393</v>
          </cell>
        </row>
        <row r="524">
          <cell r="A524">
            <v>521</v>
          </cell>
          <cell r="B524" t="str">
            <v>0583</v>
          </cell>
          <cell r="C524" t="str">
            <v>Fruits, cuits ou non à l'eau ou à la vapeur, congelés, même additionnés de sucre ou d'autres édulcorants</v>
          </cell>
          <cell r="D524">
            <v>4.9473940000000001</v>
          </cell>
          <cell r="E524">
            <v>3.8408000000000002</v>
          </cell>
        </row>
        <row r="525">
          <cell r="A525">
            <v>522</v>
          </cell>
          <cell r="B525" t="str">
            <v>8459</v>
          </cell>
          <cell r="C525" t="str">
            <v>Autres vêtements en bonneterie</v>
          </cell>
          <cell r="D525">
            <v>4.9342600000000001</v>
          </cell>
          <cell r="E525">
            <v>7.9797900000000004</v>
          </cell>
        </row>
        <row r="526">
          <cell r="A526">
            <v>523</v>
          </cell>
          <cell r="B526" t="str">
            <v>8139</v>
          </cell>
          <cell r="C526" t="str">
            <v>Parties, n.d.a., des articles des sous-groupes 813.1 et 813.2</v>
          </cell>
          <cell r="D526">
            <v>4.8429280199999996</v>
          </cell>
          <cell r="E526">
            <v>58.853400000000001</v>
          </cell>
        </row>
        <row r="527">
          <cell r="A527">
            <v>524</v>
          </cell>
          <cell r="B527" t="str">
            <v>5112</v>
          </cell>
          <cell r="C527" t="str">
            <v>Hydrocarbures cycliques</v>
          </cell>
          <cell r="D527">
            <v>4.7323950000000004</v>
          </cell>
          <cell r="E527">
            <v>3.875</v>
          </cell>
        </row>
        <row r="528">
          <cell r="A528">
            <v>525</v>
          </cell>
          <cell r="B528" t="str">
            <v>6944</v>
          </cell>
          <cell r="C528" t="str">
            <v>Pointes, clous, agrafes (autres que celles du No 895.12), vis, boulons, écrous, crochets à pas de vis, rivets, goupilles, chevilles, clavettes, rondelles et articles similaires, en aluminium</v>
          </cell>
          <cell r="D528">
            <v>4.5645949999999997</v>
          </cell>
          <cell r="E528">
            <v>3.4146399999999999</v>
          </cell>
        </row>
        <row r="529">
          <cell r="A529">
            <v>526</v>
          </cell>
          <cell r="B529" t="str">
            <v>9710</v>
          </cell>
          <cell r="C529" t="str">
            <v>Or, a usage non monetaire (a l'exclusion des minerais et concentres d'or)</v>
          </cell>
          <cell r="D529">
            <v>4.5</v>
          </cell>
          <cell r="E529">
            <v>4.4999999999999997E-3</v>
          </cell>
        </row>
        <row r="530">
          <cell r="A530">
            <v>527</v>
          </cell>
          <cell r="B530" t="str">
            <v>8859</v>
          </cell>
          <cell r="C530" t="str">
            <v>Compteurs de temps et leurs accessoires, n.d.a.; parties, pièces détachées et accessoires des montres et horloges</v>
          </cell>
          <cell r="D530">
            <v>4.4959819999999997</v>
          </cell>
          <cell r="E530">
            <v>3.6940599999999999</v>
          </cell>
        </row>
        <row r="531">
          <cell r="A531">
            <v>528</v>
          </cell>
          <cell r="B531" t="str">
            <v>6826</v>
          </cell>
          <cell r="C531" t="str">
            <v>Feuilles et bandes minces en cuivre (même imprimées ou fixées sur paiper, carton, matière plastique ou supports similaires) d'une épaisseur n'excédant pas 0,15 mm (support non compris); poudres et paillettes de cuivre</v>
          </cell>
          <cell r="D531">
            <v>4.3399619999999999</v>
          </cell>
          <cell r="E531">
            <v>0.66</v>
          </cell>
        </row>
        <row r="532">
          <cell r="A532">
            <v>529</v>
          </cell>
          <cell r="B532" t="str">
            <v>6416</v>
          </cell>
          <cell r="C532" t="str">
            <v>Papiers et cartons ondulés, crêpés, plissés, qaufrés, estampés ou perforés, en rouleaux ou en feuilles</v>
          </cell>
          <cell r="D532">
            <v>4.2998961600000003</v>
          </cell>
          <cell r="E532">
            <v>15.289200000000001</v>
          </cell>
        </row>
        <row r="533">
          <cell r="A533">
            <v>530</v>
          </cell>
          <cell r="B533" t="str">
            <v>8424</v>
          </cell>
          <cell r="C533" t="str">
            <v>Robes pour femmes ou jeunes filles, en matières textiles autres que de bonneterie</v>
          </cell>
          <cell r="D533">
            <v>4.2215009999999999</v>
          </cell>
          <cell r="E533">
            <v>1.9434899999999999</v>
          </cell>
        </row>
        <row r="534">
          <cell r="A534">
            <v>531</v>
          </cell>
          <cell r="B534" t="str">
            <v>5122</v>
          </cell>
          <cell r="C534" t="str">
            <v>Autres alcools acycliques et leurs dérivés halogénés, sulfonés, nitrés ou nitrosés</v>
          </cell>
          <cell r="D534">
            <v>4.1954089999999997</v>
          </cell>
          <cell r="E534">
            <v>3.0169999999999999</v>
          </cell>
        </row>
        <row r="535">
          <cell r="A535">
            <v>532</v>
          </cell>
          <cell r="B535" t="str">
            <v>7161</v>
          </cell>
          <cell r="C535" t="str">
            <v>Moteurs électriques d'une puissance n'excédant pas 37,5 W</v>
          </cell>
          <cell r="D535">
            <v>4.0664422499999997</v>
          </cell>
          <cell r="E535">
            <v>0.87553999999999998</v>
          </cell>
        </row>
        <row r="536">
          <cell r="A536">
            <v>533</v>
          </cell>
          <cell r="B536" t="str">
            <v>7755</v>
          </cell>
          <cell r="C536" t="str">
            <v>Aspirateurs</v>
          </cell>
          <cell r="D536">
            <v>4.0645297400000002</v>
          </cell>
          <cell r="E536">
            <v>1.502</v>
          </cell>
        </row>
        <row r="537">
          <cell r="A537">
            <v>534</v>
          </cell>
          <cell r="B537" t="str">
            <v>5154</v>
          </cell>
          <cell r="C537" t="str">
            <v>Thiocomposés organiques</v>
          </cell>
          <cell r="D537">
            <v>4.0056339999999997</v>
          </cell>
          <cell r="E537">
            <v>2</v>
          </cell>
        </row>
        <row r="538">
          <cell r="A538">
            <v>535</v>
          </cell>
          <cell r="B538" t="str">
            <v>6742</v>
          </cell>
          <cell r="C538" t="str">
            <v>Produits laminés plats, en fer ou en aciers non alliés, étamés</v>
          </cell>
          <cell r="D538">
            <v>3.9531019999999999</v>
          </cell>
          <cell r="E538">
            <v>6</v>
          </cell>
        </row>
        <row r="539">
          <cell r="A539">
            <v>536</v>
          </cell>
          <cell r="B539" t="str">
            <v>5236</v>
          </cell>
          <cell r="C539" t="str">
            <v>Phosphinates (hypophosphites), phosphonates (phosphites), phosphates et polyphosphates</v>
          </cell>
          <cell r="D539">
            <v>3.8580899999999998</v>
          </cell>
          <cell r="E539">
            <v>4.9930000000000003</v>
          </cell>
        </row>
        <row r="540">
          <cell r="A540">
            <v>537</v>
          </cell>
          <cell r="B540" t="str">
            <v>7786</v>
          </cell>
          <cell r="C540" t="str">
            <v>Condensateurs électriques, fixes, variables ou ajustables</v>
          </cell>
          <cell r="D540">
            <v>3.8006182499999999</v>
          </cell>
          <cell r="E540">
            <v>0.24700999999999998</v>
          </cell>
        </row>
        <row r="541">
          <cell r="A541">
            <v>538</v>
          </cell>
          <cell r="B541" t="str">
            <v>0353</v>
          </cell>
          <cell r="C541" t="str">
            <v>Poissons (y compris filets) fumés, même cuits avant ou pendant le fumage</v>
          </cell>
          <cell r="D541">
            <v>3.7982320000000001</v>
          </cell>
          <cell r="E541">
            <v>9.29453</v>
          </cell>
        </row>
        <row r="542">
          <cell r="A542">
            <v>539</v>
          </cell>
          <cell r="B542" t="str">
            <v>0573</v>
          </cell>
          <cell r="C542" t="str">
            <v>Bananes (y compris les plantains), fraîches ou séchées</v>
          </cell>
          <cell r="D542">
            <v>3.7927680000000001</v>
          </cell>
          <cell r="E542">
            <v>106.98399999999999</v>
          </cell>
        </row>
        <row r="543">
          <cell r="A543">
            <v>540</v>
          </cell>
          <cell r="B543" t="str">
            <v>2450</v>
          </cell>
          <cell r="C543" t="str">
            <v>Bois de chauffage (à l'exclusion des déchets de bois) et charbon de bois</v>
          </cell>
          <cell r="D543">
            <v>3.616269</v>
          </cell>
          <cell r="E543">
            <v>27.995480000000001</v>
          </cell>
        </row>
        <row r="544">
          <cell r="A544">
            <v>541</v>
          </cell>
          <cell r="B544" t="str">
            <v>0372</v>
          </cell>
          <cell r="C544" t="str">
            <v>Préparations ou conserves de crustacés, mollusques et autres invertébrés aquatiques, n.d.a.</v>
          </cell>
          <cell r="D544">
            <v>3.5465990000000001</v>
          </cell>
          <cell r="E544">
            <v>2.8228299999999997</v>
          </cell>
        </row>
        <row r="545">
          <cell r="A545">
            <v>542</v>
          </cell>
          <cell r="B545" t="str">
            <v>6579</v>
          </cell>
          <cell r="C545" t="str">
            <v>Produits spéciaux en matières textiles</v>
          </cell>
          <cell r="D545">
            <v>3.5271279999999998</v>
          </cell>
          <cell r="E545">
            <v>0.53300000000000003</v>
          </cell>
        </row>
        <row r="546">
          <cell r="A546">
            <v>543</v>
          </cell>
          <cell r="B546" t="str">
            <v>7465</v>
          </cell>
          <cell r="C546" t="str">
            <v>Autres roulements à galets cylindriques</v>
          </cell>
          <cell r="D546">
            <v>3.522516</v>
          </cell>
          <cell r="E546">
            <v>0.24595</v>
          </cell>
        </row>
        <row r="547">
          <cell r="A547">
            <v>544</v>
          </cell>
          <cell r="B547" t="str">
            <v>2782</v>
          </cell>
          <cell r="C547" t="str">
            <v>Argiles et autres minéraux réfractaires, n.d.a.</v>
          </cell>
          <cell r="D547">
            <v>3.5005220000000001</v>
          </cell>
          <cell r="E547">
            <v>16.98301</v>
          </cell>
        </row>
        <row r="548">
          <cell r="A548">
            <v>545</v>
          </cell>
          <cell r="B548" t="str">
            <v>8822</v>
          </cell>
          <cell r="C548" t="str">
            <v>Plaques et pellicules photographiques non enroulées, sensibilisées, non exposées, en autres matières que le papier, le carton ou le tissu ; pellicules photographiques non enroulées à développement et tirage instantanés, sensibilisées, non exposées, e</v>
          </cell>
          <cell r="D548">
            <v>3.4978449999999999</v>
          </cell>
          <cell r="E548">
            <v>1.1482000000000001</v>
          </cell>
        </row>
        <row r="549">
          <cell r="A549">
            <v>546</v>
          </cell>
          <cell r="B549" t="str">
            <v>6551</v>
          </cell>
          <cell r="C549" t="str">
            <v>Velours, peluches (y compris les étoffes dites  à longs poils ) et étoffes bouclées, en bonneterie, même imprégnés, enduits, recouverts ou stratifiés</v>
          </cell>
          <cell r="D549">
            <v>3.4592000000000001</v>
          </cell>
          <cell r="E549">
            <v>5.9390000000000001</v>
          </cell>
        </row>
        <row r="550">
          <cell r="A550">
            <v>547</v>
          </cell>
          <cell r="B550" t="str">
            <v>8714</v>
          </cell>
          <cell r="C550" t="str">
            <v>Microscopes optiques (y compris les microscopes pour la microphotographie, la microcinématographie ou la microprojection)</v>
          </cell>
          <cell r="D550">
            <v>3.3694929999999998</v>
          </cell>
          <cell r="E550">
            <v>1.2869999999999999</v>
          </cell>
        </row>
        <row r="551">
          <cell r="A551">
            <v>548</v>
          </cell>
          <cell r="B551" t="str">
            <v>5162</v>
          </cell>
          <cell r="C551" t="str">
            <v>Composés à fonction aldéhyde, à fonction cétone ou à fonction quinone</v>
          </cell>
          <cell r="D551">
            <v>3.2753290000000002</v>
          </cell>
          <cell r="E551">
            <v>1.389</v>
          </cell>
        </row>
        <row r="552">
          <cell r="A552">
            <v>549</v>
          </cell>
          <cell r="B552" t="str">
            <v>8857</v>
          </cell>
          <cell r="C552" t="str">
            <v>Horloges</v>
          </cell>
          <cell r="D552">
            <v>3.243325</v>
          </cell>
          <cell r="E552">
            <v>5.9116999999999997</v>
          </cell>
        </row>
        <row r="553">
          <cell r="A553">
            <v>550</v>
          </cell>
          <cell r="B553" t="str">
            <v>8411</v>
          </cell>
          <cell r="C553" t="str">
            <v>Manteaux, cabans, capes, anoraks, blousons et articles similaires (autres que ceux des sous-groupes 841.2 ou 841.3)</v>
          </cell>
          <cell r="D553">
            <v>3.226734</v>
          </cell>
          <cell r="E553">
            <v>0.153</v>
          </cell>
        </row>
        <row r="554">
          <cell r="A554">
            <v>551</v>
          </cell>
          <cell r="B554" t="str">
            <v>8821</v>
          </cell>
          <cell r="C554" t="str">
            <v xml:space="preserve">Préparations chimiques à usages photographiques (autres que les vernis, colles, adhésifs et préparations similaires) ; produits non mélangés, soit dosés en vue d’usages photographiques, soit conditionnés pour la vente au détail pour ces mêmes usages </v>
          </cell>
          <cell r="D554">
            <v>3.207433</v>
          </cell>
          <cell r="E554">
            <v>6.7480000000000002</v>
          </cell>
        </row>
        <row r="555">
          <cell r="A555">
            <v>552</v>
          </cell>
          <cell r="B555" t="str">
            <v>5813</v>
          </cell>
          <cell r="C555" t="str">
            <v>Tubes et tuyaux souples pouvant supporter au minimum une pression de 27,6 Mpa</v>
          </cell>
          <cell r="D555">
            <v>3.195697</v>
          </cell>
          <cell r="E555">
            <v>12.99</v>
          </cell>
        </row>
        <row r="556">
          <cell r="A556">
            <v>553</v>
          </cell>
          <cell r="B556" t="str">
            <v>3432</v>
          </cell>
          <cell r="C556" t="str">
            <v>Gaz naturel à l'état gazeux</v>
          </cell>
          <cell r="D556">
            <v>3.177559</v>
          </cell>
          <cell r="E556">
            <v>3.9460000000000002</v>
          </cell>
        </row>
        <row r="557">
          <cell r="A557">
            <v>554</v>
          </cell>
          <cell r="B557" t="str">
            <v>2667</v>
          </cell>
          <cell r="C557" t="str">
            <v>Fibres synthétiques discontinues, cardées, peignées ou autrement transformées pour la filature</v>
          </cell>
          <cell r="D557">
            <v>3.1458379999999999</v>
          </cell>
          <cell r="E557">
            <v>4.2145000000000001</v>
          </cell>
        </row>
        <row r="558">
          <cell r="A558">
            <v>555</v>
          </cell>
          <cell r="B558" t="str">
            <v>7419</v>
          </cell>
          <cell r="C558" t="str">
            <v>Parties et pièces détachées, n.d.a., des appareils et dispositifs des sous-groupes 741.7 et 741.8</v>
          </cell>
          <cell r="D558">
            <v>3.1073520000000001</v>
          </cell>
          <cell r="E558">
            <v>0.14283999999999999</v>
          </cell>
        </row>
        <row r="559">
          <cell r="A559">
            <v>556</v>
          </cell>
          <cell r="B559" t="str">
            <v>8824</v>
          </cell>
          <cell r="C559" t="str">
            <v>Papiers, cartons et tissus photographiques sensibilisés non exposés</v>
          </cell>
          <cell r="D559">
            <v>3.1053000000000002</v>
          </cell>
          <cell r="E559">
            <v>16.539000000000001</v>
          </cell>
        </row>
        <row r="560">
          <cell r="A560">
            <v>557</v>
          </cell>
          <cell r="B560" t="str">
            <v>6519</v>
          </cell>
          <cell r="C560" t="str">
            <v>Fils de fibres textiles, n.d.a. (y compris les fils de papier et les fils, mèches et  rovings  de fibres de verre)</v>
          </cell>
          <cell r="D560">
            <v>3.09158</v>
          </cell>
          <cell r="E560">
            <v>4.3499999999999996</v>
          </cell>
        </row>
        <row r="561">
          <cell r="A561">
            <v>558</v>
          </cell>
          <cell r="B561" t="str">
            <v>6414</v>
          </cell>
          <cell r="C561" t="str">
            <v>Papiers et cartons Kraft, non couchés ni enduits, n.d.a., en rouleaux ou en feuilles</v>
          </cell>
          <cell r="D561">
            <v>3.0366970000000002</v>
          </cell>
          <cell r="E561">
            <v>2.077</v>
          </cell>
        </row>
        <row r="562">
          <cell r="A562">
            <v>559</v>
          </cell>
          <cell r="B562" t="str">
            <v>6512</v>
          </cell>
          <cell r="C562" t="str">
            <v>Fils à coudre de coton, même conditionnés pour la vente au détail</v>
          </cell>
          <cell r="D562">
            <v>3.02597</v>
          </cell>
          <cell r="E562">
            <v>1.51705</v>
          </cell>
        </row>
        <row r="563">
          <cell r="A563">
            <v>560</v>
          </cell>
          <cell r="B563" t="str">
            <v>7246</v>
          </cell>
          <cell r="C563" t="str">
            <v>Machines et appareils auxiliaires pour les machines des rubriques 724.4 à 724.53; parties, pièces détachées et accessoires reconnaissables comme étant exclusivement ou principalement destinés aux machines des positions 724.51 à 724.53 ou à leurs mach</v>
          </cell>
          <cell r="D563">
            <v>3.016648</v>
          </cell>
          <cell r="E563">
            <v>5.6000000000000001E-2</v>
          </cell>
        </row>
        <row r="564">
          <cell r="A564">
            <v>561</v>
          </cell>
          <cell r="B564" t="str">
            <v>0731</v>
          </cell>
          <cell r="C564" t="str">
            <v>Poudre de cacao additionnée de sucre ou d'autres édulcorants</v>
          </cell>
          <cell r="D564">
            <v>2.9826304000000001</v>
          </cell>
          <cell r="E564">
            <v>4.3794199999999996</v>
          </cell>
        </row>
        <row r="565">
          <cell r="A565">
            <v>562</v>
          </cell>
          <cell r="B565" t="str">
            <v>2821</v>
          </cell>
          <cell r="C565" t="str">
            <v>Déchets et débris de fonte</v>
          </cell>
          <cell r="D565">
            <v>2.9148640000000001</v>
          </cell>
          <cell r="E565">
            <v>23.14</v>
          </cell>
        </row>
        <row r="566">
          <cell r="A566">
            <v>563</v>
          </cell>
          <cell r="B566" t="str">
            <v>6753</v>
          </cell>
          <cell r="C566" t="str">
            <v>Produits laminés plats, en aciers inoxydables, simplement laminés à chaud</v>
          </cell>
          <cell r="D566">
            <v>2.9124490000000001</v>
          </cell>
          <cell r="E566">
            <v>0.877</v>
          </cell>
        </row>
        <row r="567">
          <cell r="A567">
            <v>564</v>
          </cell>
          <cell r="B567" t="str">
            <v>8732</v>
          </cell>
          <cell r="C567" t="str">
            <v>Autres compteurs (compteurs de tours, compteurs de production, taximètres, totalisateurs de chemin parcouru, podomètres, par exemple); indicateurs de vitesse et tachymètres (atures que ceux du sous-groupe 874.1); stroboscopes</v>
          </cell>
          <cell r="D567">
            <v>2.8615650000000001</v>
          </cell>
          <cell r="E567">
            <v>0.77283000000000002</v>
          </cell>
        </row>
        <row r="568">
          <cell r="A568">
            <v>565</v>
          </cell>
          <cell r="B568" t="str">
            <v>8961</v>
          </cell>
          <cell r="C568" t="str">
            <v>Tableaux, peintures et dessins, faits entièrement à la main (à l'exclusion des dessins de la position 892.82 et des articles manufacturés décorés à la main); collages et tableautins similaires</v>
          </cell>
          <cell r="D568">
            <v>2.84962559</v>
          </cell>
          <cell r="E568">
            <v>0.27700000000000002</v>
          </cell>
        </row>
        <row r="569">
          <cell r="A569">
            <v>566</v>
          </cell>
          <cell r="B569" t="str">
            <v>6411</v>
          </cell>
          <cell r="C569" t="str">
            <v>Papier journal, en rouleaux ou en feuilles</v>
          </cell>
          <cell r="D569">
            <v>2.8048310000000001</v>
          </cell>
          <cell r="E569">
            <v>2.5</v>
          </cell>
        </row>
        <row r="570">
          <cell r="A570">
            <v>567</v>
          </cell>
          <cell r="B570" t="str">
            <v>7469</v>
          </cell>
          <cell r="C570" t="str">
            <v>Parties et pièces détachées de roulements</v>
          </cell>
          <cell r="D570">
            <v>2.8016200000000002</v>
          </cell>
          <cell r="E570">
            <v>0.33535999999999999</v>
          </cell>
        </row>
        <row r="571">
          <cell r="A571">
            <v>568</v>
          </cell>
          <cell r="B571" t="str">
            <v>7643</v>
          </cell>
          <cell r="C571" t="str">
            <v>Appareils d'émission pour la radiotéléphonie, la radiotélégraphie, la radiodiffusion ou la télévision, même comportant un appareil de réception ou un appareil d'enregistrement ou de reproduction du son</v>
          </cell>
          <cell r="D571">
            <v>2.798276</v>
          </cell>
          <cell r="E571">
            <v>5.4037499999999996</v>
          </cell>
        </row>
        <row r="572">
          <cell r="A572">
            <v>569</v>
          </cell>
          <cell r="B572" t="str">
            <v>8426</v>
          </cell>
          <cell r="C572" t="str">
            <v>Pantalons, salopettes, culottes autres que de lingerie et shorts pour femmes ou jeunes filles, en matières textiles autres que de bonneterie</v>
          </cell>
          <cell r="D572">
            <v>2.7793839999999999</v>
          </cell>
          <cell r="E572">
            <v>1.3777200000000001</v>
          </cell>
        </row>
        <row r="573">
          <cell r="A573">
            <v>570</v>
          </cell>
          <cell r="B573" t="str">
            <v>0722</v>
          </cell>
          <cell r="C573" t="str">
            <v>Poudre de cacao, sans addition de sucre ni d'autres édulcorants</v>
          </cell>
          <cell r="D573">
            <v>2.7597499999999999</v>
          </cell>
          <cell r="E573">
            <v>0.84226000000000001</v>
          </cell>
        </row>
        <row r="574">
          <cell r="A574">
            <v>571</v>
          </cell>
          <cell r="B574" t="str">
            <v>0611</v>
          </cell>
          <cell r="C574" t="str">
            <v>Sucres de canne ou de betterave, bruts, à l'état solide, sans addition d'aromatisants ou de colorants</v>
          </cell>
          <cell r="D574">
            <v>2.7289319999999999</v>
          </cell>
          <cell r="E574">
            <v>3.2107600000000001</v>
          </cell>
        </row>
        <row r="575">
          <cell r="A575">
            <v>572</v>
          </cell>
          <cell r="B575" t="str">
            <v>8812</v>
          </cell>
          <cell r="C575" t="str">
            <v>Caméras et projecteurs cinématographiques, même incorporant des appareils d'enregistrement ou de reproduction du son; leurs parties, pièces détachées et accessoires</v>
          </cell>
          <cell r="D575">
            <v>2.693832</v>
          </cell>
          <cell r="E575">
            <v>0.31139999999999995</v>
          </cell>
        </row>
        <row r="576">
          <cell r="A576">
            <v>573</v>
          </cell>
          <cell r="B576" t="str">
            <v>6122</v>
          </cell>
          <cell r="C576" t="str">
            <v>Articles de sellerie ou de bourrellerie pour tous animaux (y compris les traits, laisses, genouillères, muselières, tapis de selles, fontes, paletots pour chiens et articles similaires), en toutes matières</v>
          </cell>
          <cell r="D576">
            <v>2.6624099999999999</v>
          </cell>
          <cell r="E576">
            <v>10.80913</v>
          </cell>
        </row>
        <row r="577">
          <cell r="A577">
            <v>574</v>
          </cell>
          <cell r="B577" t="str">
            <v>5225</v>
          </cell>
          <cell r="C577" t="str">
            <v>Oxydes métalliques de zinc, de chrome, de manganèse, de fer, de cobalt, de titane et de plomb</v>
          </cell>
          <cell r="D577">
            <v>2.610255</v>
          </cell>
          <cell r="E577">
            <v>2.7330000000000001</v>
          </cell>
        </row>
        <row r="578">
          <cell r="A578">
            <v>575</v>
          </cell>
          <cell r="B578" t="str">
            <v>0243</v>
          </cell>
          <cell r="C578" t="str">
            <v>Fromages à pâte persillée</v>
          </cell>
          <cell r="D578">
            <v>2.5966640000000001</v>
          </cell>
          <cell r="E578">
            <v>0.51451999999999998</v>
          </cell>
        </row>
        <row r="579">
          <cell r="A579">
            <v>576</v>
          </cell>
          <cell r="B579" t="str">
            <v>7266</v>
          </cell>
          <cell r="C579" t="str">
            <v>Autres machines et appareils pour l'imprimerie et les arts graphiques; appareils auxiliaires d'imprimerie</v>
          </cell>
          <cell r="D579">
            <v>2.5556369999999999</v>
          </cell>
          <cell r="E579">
            <v>1.7945</v>
          </cell>
        </row>
        <row r="580">
          <cell r="A580">
            <v>577</v>
          </cell>
          <cell r="B580" t="str">
            <v>4217</v>
          </cell>
          <cell r="C580" t="str">
            <v>Huile de navette, de colza ou de moutarde et leurs fractions</v>
          </cell>
          <cell r="D580">
            <v>2.5493367999999998</v>
          </cell>
          <cell r="E580">
            <v>3.27772</v>
          </cell>
        </row>
        <row r="581">
          <cell r="A581">
            <v>578</v>
          </cell>
          <cell r="B581" t="str">
            <v>5161</v>
          </cell>
          <cell r="C581" t="str">
            <v>Ethers, peroxydes d'alcools, peroxydes d'éthers, époxydes, acétals et hémi-acétals, et leurs dérivés halogénés, sulfonés, nitrés ou nitrosés</v>
          </cell>
          <cell r="D581">
            <v>2.548505</v>
          </cell>
          <cell r="E581">
            <v>1.409</v>
          </cell>
        </row>
        <row r="582">
          <cell r="A582">
            <v>579</v>
          </cell>
          <cell r="B582" t="str">
            <v>0361</v>
          </cell>
          <cell r="C582" t="str">
            <v>Crustacés congelés</v>
          </cell>
          <cell r="D582">
            <v>2.5468069999999998</v>
          </cell>
          <cell r="E582">
            <v>0.17</v>
          </cell>
        </row>
        <row r="583">
          <cell r="A583">
            <v>580</v>
          </cell>
          <cell r="B583" t="str">
            <v>8514</v>
          </cell>
          <cell r="C583" t="str">
            <v>Autres chaussures à dessus en cuir naturel ou reconstitué</v>
          </cell>
          <cell r="D583">
            <v>2.5433020000000002</v>
          </cell>
          <cell r="E583">
            <v>2.2085599999999999</v>
          </cell>
        </row>
        <row r="584">
          <cell r="A584">
            <v>581</v>
          </cell>
          <cell r="B584" t="str">
            <v>6529</v>
          </cell>
          <cell r="C584" t="str">
            <v>Autres tissus de coton</v>
          </cell>
          <cell r="D584">
            <v>2.513258</v>
          </cell>
          <cell r="E584">
            <v>16.187999999999999</v>
          </cell>
        </row>
        <row r="585">
          <cell r="A585">
            <v>582</v>
          </cell>
          <cell r="B585" t="str">
            <v>8442</v>
          </cell>
          <cell r="C585" t="str">
            <v>Costumes tailleurs, ensembles, vestes, robes, jupes, jupes-culottes, pantalons, salopettes à bretelles, culottes et shorts</v>
          </cell>
          <cell r="D585">
            <v>2.4699450000000001</v>
          </cell>
          <cell r="E585">
            <v>9.7302299999999988</v>
          </cell>
        </row>
        <row r="586">
          <cell r="A586">
            <v>583</v>
          </cell>
          <cell r="B586" t="str">
            <v>7162</v>
          </cell>
          <cell r="C586" t="str">
            <v>Moteurs (à l'exclusion des moteurs d'une puissance n'excédant pas 37,5 W) et génératrices, à courant continu</v>
          </cell>
          <cell r="D586">
            <v>2.4619312500000001</v>
          </cell>
          <cell r="E586">
            <v>0.29231999999999997</v>
          </cell>
        </row>
        <row r="587">
          <cell r="A587">
            <v>584</v>
          </cell>
          <cell r="B587" t="str">
            <v>6993</v>
          </cell>
          <cell r="C587" t="str">
            <v>Epingles et aiguilles en fer ou en acier; perles métalliques et paillettes métalliques découpées, en métaux communs; et accessoires en métaux communs habituellement utilisés dans la confection des articles d'habillement et de voyage et des sacs à mai</v>
          </cell>
          <cell r="D587">
            <v>2.4099379999999999</v>
          </cell>
          <cell r="E587">
            <v>10.851120000000002</v>
          </cell>
        </row>
        <row r="588">
          <cell r="A588">
            <v>585</v>
          </cell>
          <cell r="B588" t="str">
            <v>7314</v>
          </cell>
          <cell r="C588" t="str">
            <v>Unités d'usinage à glissières; autres machines-outils à percer ou à aléser</v>
          </cell>
          <cell r="D588">
            <v>2.373068</v>
          </cell>
          <cell r="E588">
            <v>0.41299999999999998</v>
          </cell>
        </row>
        <row r="589">
          <cell r="A589">
            <v>586</v>
          </cell>
          <cell r="B589" t="str">
            <v>5312</v>
          </cell>
          <cell r="C589" t="str">
            <v>Produits organiques synthétiques des types utilisés comme agents d'avivage fluorescents ou luminophores, de constitution chimique définie ou non; laques colorantes et préparations à base de ces laques</v>
          </cell>
          <cell r="D589">
            <v>2.351531</v>
          </cell>
          <cell r="E589">
            <v>2.5710000000000002</v>
          </cell>
        </row>
        <row r="590">
          <cell r="A590">
            <v>587</v>
          </cell>
          <cell r="B590" t="str">
            <v>0572</v>
          </cell>
          <cell r="C590" t="str">
            <v>Autres agrumes, frais ou secs</v>
          </cell>
          <cell r="D590">
            <v>2.3375370000000002</v>
          </cell>
          <cell r="E590">
            <v>2.8453900000000001</v>
          </cell>
        </row>
        <row r="591">
          <cell r="A591">
            <v>588</v>
          </cell>
          <cell r="B591" t="str">
            <v>6419</v>
          </cell>
          <cell r="C591" t="str">
            <v>Papiers et cartons transformés, n.d.a.</v>
          </cell>
          <cell r="D591">
            <v>2.3261180000000001</v>
          </cell>
          <cell r="E591">
            <v>2.36652</v>
          </cell>
        </row>
        <row r="592">
          <cell r="A592">
            <v>589</v>
          </cell>
          <cell r="B592" t="str">
            <v>6943</v>
          </cell>
          <cell r="C592" t="str">
            <v>Pointes, clous, punaises, agrafes (autres que celles de la position 895.12) et articles similaires, en cuivre, en fer ou en acier, avec tête en cuivre; vis, boulons, écrous, crochets à pas de vis, rivets, goupilles, chevilles, clavettes, rondelles (y</v>
          </cell>
          <cell r="D592">
            <v>2.2488990000000002</v>
          </cell>
          <cell r="E592">
            <v>8.7398799999999994</v>
          </cell>
        </row>
        <row r="593">
          <cell r="A593">
            <v>590</v>
          </cell>
          <cell r="B593" t="str">
            <v>6563</v>
          </cell>
          <cell r="C593" t="str">
            <v>Fils guipés, lames et formes similaires des positions 651.77 ou 651.88, guipées (autres que ceux guipés de métal et autres que les fils de crin guipés); fils de chenille; fils dits  de chaînette ; tresses en pièces; articles de passementerie et artic</v>
          </cell>
          <cell r="D593">
            <v>2.1752859999999998</v>
          </cell>
          <cell r="E593">
            <v>6.2130000000000001</v>
          </cell>
        </row>
        <row r="594">
          <cell r="A594">
            <v>591</v>
          </cell>
          <cell r="B594" t="str">
            <v>7351</v>
          </cell>
          <cell r="C594" t="str">
            <v>Porte-pièces, filières à déclenchement automatique et dispositifs diviseurs se montant sur machines-outils; porte-outils</v>
          </cell>
          <cell r="D594">
            <v>2.161524</v>
          </cell>
          <cell r="E594">
            <v>1.6950000000000001</v>
          </cell>
        </row>
        <row r="595">
          <cell r="A595">
            <v>592</v>
          </cell>
          <cell r="B595" t="str">
            <v>8719</v>
          </cell>
          <cell r="C595" t="str">
            <v>Dispositifs à cristaux liquides, n.d.a.; lasers (autres que les diodes laser); autres appareils et instruments d'optique, n.d.a.</v>
          </cell>
          <cell r="D595">
            <v>2.1069450000000001</v>
          </cell>
          <cell r="E595">
            <v>2.0548800000000003</v>
          </cell>
        </row>
        <row r="596">
          <cell r="A596">
            <v>593</v>
          </cell>
          <cell r="B596" t="str">
            <v>2852</v>
          </cell>
          <cell r="C596" t="str">
            <v>Alumine (oxyde d'aluminium)</v>
          </cell>
          <cell r="D596">
            <v>2.102795</v>
          </cell>
          <cell r="E596">
            <v>0.186</v>
          </cell>
        </row>
        <row r="597">
          <cell r="A597">
            <v>594</v>
          </cell>
          <cell r="B597" t="str">
            <v>0725</v>
          </cell>
          <cell r="C597" t="str">
            <v>Coques, pelures, pellicules et autres déchets de cacao</v>
          </cell>
          <cell r="D597">
            <v>2.0877539999999999</v>
          </cell>
          <cell r="E597">
            <v>193.11</v>
          </cell>
        </row>
        <row r="598">
          <cell r="A598">
            <v>595</v>
          </cell>
          <cell r="B598" t="str">
            <v>7112</v>
          </cell>
          <cell r="C598" t="str">
            <v>Appareils auxiliaires pour chaudières des sous-groupes 711.1 ou 812.1 (économiseurs, surchauffeurs, appareils de ramonage ou de récupération des gaz, par exemple); condenseurs pour machines à vapeur</v>
          </cell>
          <cell r="D598">
            <v>2.083412</v>
          </cell>
          <cell r="E598">
            <v>0.13500000000000001</v>
          </cell>
        </row>
        <row r="599">
          <cell r="A599">
            <v>596</v>
          </cell>
          <cell r="B599" t="str">
            <v>8412</v>
          </cell>
          <cell r="C599" t="str">
            <v>Costumes ou complets et ensembles</v>
          </cell>
          <cell r="D599">
            <v>2.0625429999999998</v>
          </cell>
          <cell r="E599">
            <v>1.7130000000000001</v>
          </cell>
        </row>
        <row r="600">
          <cell r="A600">
            <v>597</v>
          </cell>
          <cell r="B600" t="str">
            <v>0341</v>
          </cell>
          <cell r="C600" t="str">
            <v>Poissons frais (vivants ou morts) ou réfrigérés (à l'exclusion des filets et du poisson haché)</v>
          </cell>
          <cell r="D600">
            <v>1.97424</v>
          </cell>
          <cell r="E600">
            <v>27</v>
          </cell>
        </row>
        <row r="601">
          <cell r="A601">
            <v>598</v>
          </cell>
          <cell r="B601" t="str">
            <v>6116</v>
          </cell>
          <cell r="C601" t="str">
            <v>Peaux épilées de caprins (autres que celles du sous-groupe 611.8)</v>
          </cell>
          <cell r="D601">
            <v>1.899</v>
          </cell>
          <cell r="E601">
            <v>9.8800000000000008</v>
          </cell>
        </row>
        <row r="602">
          <cell r="A602">
            <v>599</v>
          </cell>
          <cell r="B602" t="str">
            <v>0019</v>
          </cell>
          <cell r="C602" t="str">
            <v>Animaux vivants, n.d.a.</v>
          </cell>
          <cell r="D602">
            <v>1.89133</v>
          </cell>
          <cell r="E602">
            <v>0.72599999999999998</v>
          </cell>
        </row>
        <row r="603">
          <cell r="A603">
            <v>600</v>
          </cell>
          <cell r="B603" t="str">
            <v>7268</v>
          </cell>
          <cell r="C603" t="str">
            <v>Machines et appareils pour le brochage ou la reliure (y compris les machines à coudre les feuillets); leurs parties et pièces détachées</v>
          </cell>
          <cell r="D603">
            <v>1.8898759999999999</v>
          </cell>
          <cell r="E603">
            <v>0.77800000000000002</v>
          </cell>
        </row>
        <row r="604">
          <cell r="A604">
            <v>601</v>
          </cell>
          <cell r="B604" t="str">
            <v>0015</v>
          </cell>
          <cell r="C604" t="str">
            <v>Chevaux, ânes, mulets et bardots vivants</v>
          </cell>
          <cell r="D604">
            <v>1.8569580000000001</v>
          </cell>
          <cell r="E604">
            <v>0.05</v>
          </cell>
        </row>
        <row r="605">
          <cell r="A605">
            <v>602</v>
          </cell>
          <cell r="B605" t="str">
            <v>8448</v>
          </cell>
          <cell r="C605" t="str">
            <v>Combinaisons ou fonds de robes, jupons, slips, chemises de nuit, pyjamas, deshabillés, peignoirs de bain, robes de chambre et articles similaires</v>
          </cell>
          <cell r="D605">
            <v>1.8166960000000001</v>
          </cell>
          <cell r="E605">
            <v>4.6205600000000002</v>
          </cell>
        </row>
        <row r="606">
          <cell r="A606">
            <v>603</v>
          </cell>
          <cell r="B606" t="str">
            <v>3421</v>
          </cell>
          <cell r="C606" t="str">
            <v>Propane liquéfié</v>
          </cell>
          <cell r="D606">
            <v>1.810743</v>
          </cell>
          <cell r="E606">
            <v>0.185</v>
          </cell>
        </row>
        <row r="607">
          <cell r="A607">
            <v>604</v>
          </cell>
          <cell r="B607" t="str">
            <v>8924</v>
          </cell>
          <cell r="C607" t="str">
            <v>Cartes postales, cartes de voeux, faire-part et décalcomaines, obtenus par tous procédés</v>
          </cell>
          <cell r="D607">
            <v>1.7931269999999999</v>
          </cell>
          <cell r="E607">
            <v>3.6209999999999999E-2</v>
          </cell>
        </row>
        <row r="608">
          <cell r="A608">
            <v>605</v>
          </cell>
          <cell r="B608" t="str">
            <v>6645</v>
          </cell>
          <cell r="C608" t="str">
            <v>Verre dit  coulé , en plaques, feuilles ou profilés, même à couche absorbante ou réfléchissante, mais non autrement travaillé</v>
          </cell>
          <cell r="D608">
            <v>1.755395</v>
          </cell>
          <cell r="E608">
            <v>5.7039999999999997</v>
          </cell>
        </row>
        <row r="609">
          <cell r="A609">
            <v>606</v>
          </cell>
          <cell r="B609" t="str">
            <v>5742</v>
          </cell>
          <cell r="C609" t="str">
            <v>Epoxyrésines</v>
          </cell>
          <cell r="D609">
            <v>1.74001125</v>
          </cell>
          <cell r="E609">
            <v>0.41499999999999998</v>
          </cell>
        </row>
        <row r="610">
          <cell r="A610">
            <v>607</v>
          </cell>
          <cell r="B610" t="str">
            <v>8854</v>
          </cell>
          <cell r="C610" t="str">
            <v>Montres-bracelets, montres de poche et montres similaires (y compris les compteurs de temps des mêmes types), autres que celles du sous-groupe 885.3</v>
          </cell>
          <cell r="D610">
            <v>1.706771</v>
          </cell>
          <cell r="E610">
            <v>0.53045000000000009</v>
          </cell>
        </row>
        <row r="611">
          <cell r="A611">
            <v>608</v>
          </cell>
          <cell r="B611" t="str">
            <v>5753</v>
          </cell>
          <cell r="C611" t="str">
            <v>Polyamides</v>
          </cell>
          <cell r="D611">
            <v>1.6707577499999999</v>
          </cell>
          <cell r="E611">
            <v>0.48199999999999998</v>
          </cell>
        </row>
        <row r="612">
          <cell r="A612">
            <v>609</v>
          </cell>
          <cell r="B612" t="str">
            <v>6662</v>
          </cell>
          <cell r="C612" t="str">
            <v>Statuettes et autres objets d'ornementation en céramique</v>
          </cell>
          <cell r="D612">
            <v>1.6693640000000001</v>
          </cell>
          <cell r="E612">
            <v>0.745</v>
          </cell>
        </row>
        <row r="613">
          <cell r="A613">
            <v>610</v>
          </cell>
          <cell r="B613" t="str">
            <v>7491</v>
          </cell>
          <cell r="C613" t="str">
            <v>Châssis de fonderie; plaques de fond pour moules; modèles pour moules; moules pour les métaux (autres que les lingotières), les carbures métalliques, le verre, les matières minérales, le caoutchouc ou les matières plastiques</v>
          </cell>
          <cell r="D613">
            <v>1.667062</v>
          </cell>
          <cell r="E613">
            <v>0.84599999999999997</v>
          </cell>
        </row>
        <row r="614">
          <cell r="A614">
            <v>611</v>
          </cell>
          <cell r="B614" t="str">
            <v>0593</v>
          </cell>
          <cell r="C614" t="str">
            <v>Jus de tout autre agrume</v>
          </cell>
          <cell r="D614">
            <v>1.618881</v>
          </cell>
          <cell r="E614">
            <v>1.7106700000000001</v>
          </cell>
        </row>
        <row r="615">
          <cell r="A615">
            <v>612</v>
          </cell>
          <cell r="B615" t="str">
            <v>7316</v>
          </cell>
          <cell r="C615" t="str">
            <v>Machines à ébarber, affûter, meuler, rectifier, roder, polir ou à faire d'autres opérations de finissage, travaillant des métaux, des carbures métalliques frittés ou des cermets à l'aide de meules, d'abrasifs ou de produits de polissage (autres que l</v>
          </cell>
          <cell r="D615">
            <v>1.6129370000000001</v>
          </cell>
          <cell r="E615">
            <v>4.7080000000000002</v>
          </cell>
        </row>
        <row r="616">
          <cell r="A616">
            <v>613</v>
          </cell>
          <cell r="B616" t="str">
            <v>5815</v>
          </cell>
          <cell r="C616" t="str">
            <v>Tubes et tuyaux non renforcés d'autres matières ni autrement associés à d'autres matières, avec accessoires</v>
          </cell>
          <cell r="D616">
            <v>1.552108</v>
          </cell>
          <cell r="E616">
            <v>17.334949999999999</v>
          </cell>
        </row>
        <row r="617">
          <cell r="A617">
            <v>614</v>
          </cell>
          <cell r="B617" t="str">
            <v>2237</v>
          </cell>
          <cell r="C617" t="str">
            <v>Graines et fruits oléagineux, n.d.a.</v>
          </cell>
          <cell r="D617">
            <v>1.474745</v>
          </cell>
          <cell r="E617">
            <v>126.39546</v>
          </cell>
        </row>
        <row r="618">
          <cell r="A618">
            <v>615</v>
          </cell>
          <cell r="B618" t="str">
            <v>6592</v>
          </cell>
          <cell r="C618" t="str">
            <v>Tapis et autres revêtements de sol en matières textiles, à points noués ou enroulés, même confectionnés</v>
          </cell>
          <cell r="D618">
            <v>1.4530050000000001</v>
          </cell>
          <cell r="E618">
            <v>0.11899999999999999</v>
          </cell>
        </row>
        <row r="619">
          <cell r="A619">
            <v>616</v>
          </cell>
          <cell r="B619" t="str">
            <v>5933</v>
          </cell>
          <cell r="C619" t="str">
            <v>Articles pour feux d'artifice, fusées de signalisation ou paragrêles et similaires, pétards et autres articles de pyrotechnie</v>
          </cell>
          <cell r="D619">
            <v>1.407851</v>
          </cell>
          <cell r="E619">
            <v>11.206</v>
          </cell>
        </row>
        <row r="620">
          <cell r="A620">
            <v>617</v>
          </cell>
          <cell r="B620" t="str">
            <v>6543</v>
          </cell>
          <cell r="C620" t="str">
            <v>Tissus de laine ou de poils fins, n.d.a.</v>
          </cell>
          <cell r="D620">
            <v>1.39923</v>
          </cell>
          <cell r="E620">
            <v>9.8000000000000007</v>
          </cell>
        </row>
        <row r="621">
          <cell r="A621">
            <v>618</v>
          </cell>
          <cell r="B621" t="str">
            <v>6117</v>
          </cell>
          <cell r="C621" t="str">
            <v>Peaux épilées d'autres animaux (autres que celles du sous-groupe 611.8)</v>
          </cell>
          <cell r="D621">
            <v>1.3839999999999999</v>
          </cell>
          <cell r="E621">
            <v>2.7</v>
          </cell>
        </row>
        <row r="622">
          <cell r="A622">
            <v>619</v>
          </cell>
          <cell r="B622" t="str">
            <v>8455</v>
          </cell>
          <cell r="C622" t="str">
            <v>Soutiens-gorge, gaines, corsets, bretelles, jarretelles, jarretières et articles similaires, même en bonneterie</v>
          </cell>
          <cell r="D622">
            <v>1.349583</v>
          </cell>
          <cell r="E622">
            <v>0.53886999999999996</v>
          </cell>
        </row>
        <row r="623">
          <cell r="A623">
            <v>620</v>
          </cell>
          <cell r="B623" t="str">
            <v>7374</v>
          </cell>
          <cell r="C623" t="str">
            <v>Machines et appareils pour le brasage ou le soudage, même pouvant couper (autres que ceux de la position 737.33); machines et appareils aux gaz pour la trempe superficielle, et leurs parties et pièces détachées, n.d.a.</v>
          </cell>
          <cell r="D623">
            <v>1.3232759999999999</v>
          </cell>
          <cell r="E623">
            <v>0.67900000000000005</v>
          </cell>
        </row>
        <row r="624">
          <cell r="A624">
            <v>621</v>
          </cell>
          <cell r="B624" t="str">
            <v>8989</v>
          </cell>
          <cell r="C624" t="str">
            <v>Parties et accessoires d’instruments de musique (mécanismes de boîtes à musique, cartes perforées, disques et rouleaux pour appareils à jouer mécaniquement, p. Ex.) ; métronomes et diapasons de tous types</v>
          </cell>
          <cell r="D624">
            <v>1.2989360000000001</v>
          </cell>
          <cell r="E624">
            <v>2.27</v>
          </cell>
        </row>
        <row r="625">
          <cell r="A625">
            <v>622</v>
          </cell>
          <cell r="B625" t="str">
            <v>6752</v>
          </cell>
          <cell r="C625" t="str">
            <v>Produits laminés plats, en aciers à coupe rapide</v>
          </cell>
          <cell r="D625">
            <v>1.2863260000000001</v>
          </cell>
          <cell r="E625">
            <v>4.3090000000000002</v>
          </cell>
        </row>
        <row r="626">
          <cell r="A626">
            <v>623</v>
          </cell>
          <cell r="B626" t="str">
            <v>8431</v>
          </cell>
          <cell r="C626" t="str">
            <v>Manteaux, cabans, capes, anoraks (y compris de ski), blousons et articles similaires (sauf ceux du No 843.23) pour hommes ou garçons, en bonneterie textile (sauf ceux du sous-groupe 845.2)</v>
          </cell>
          <cell r="D626">
            <v>1.2826599999999999</v>
          </cell>
          <cell r="E626">
            <v>2.8780799999999997</v>
          </cell>
        </row>
        <row r="627">
          <cell r="A627">
            <v>624</v>
          </cell>
          <cell r="B627" t="str">
            <v>5243</v>
          </cell>
          <cell r="C627" t="str">
            <v>Sels des acides métalliques; composés organiques ou inorganiques de métaux précieux</v>
          </cell>
          <cell r="D627">
            <v>1.27895</v>
          </cell>
          <cell r="E627">
            <v>0.63300000000000001</v>
          </cell>
        </row>
        <row r="628">
          <cell r="A628">
            <v>625</v>
          </cell>
          <cell r="B628" t="str">
            <v>0811</v>
          </cell>
          <cell r="C628" t="str">
            <v>Foin et fourrage, vert ou sec</v>
          </cell>
          <cell r="D628">
            <v>1.265795</v>
          </cell>
          <cell r="E628">
            <v>1.1279999999999999</v>
          </cell>
        </row>
        <row r="629">
          <cell r="A629">
            <v>626</v>
          </cell>
          <cell r="B629" t="str">
            <v>2823</v>
          </cell>
          <cell r="C629" t="str">
            <v>Autres déchets et débris ferreux</v>
          </cell>
          <cell r="D629">
            <v>1.2614080000000001</v>
          </cell>
          <cell r="E629">
            <v>13.112</v>
          </cell>
        </row>
        <row r="630">
          <cell r="A630">
            <v>627</v>
          </cell>
          <cell r="B630" t="str">
            <v>4312</v>
          </cell>
          <cell r="C630" t="str">
            <v>Graisses et huiles animales ou végétales et leurs fractions, partiellement ou totalement hydrogénées, intérestérifiées, réestérifiées our élaïdinisées, même raffinées, mais non autrement préparées</v>
          </cell>
          <cell r="D630">
            <v>1.239487</v>
          </cell>
          <cell r="E630">
            <v>2.903</v>
          </cell>
        </row>
        <row r="631">
          <cell r="A631">
            <v>628</v>
          </cell>
          <cell r="B631" t="str">
            <v>8749</v>
          </cell>
          <cell r="C631" t="str">
            <v>Parties, pièces détachées et accessoires pour machines, appareils et instruments, n.d.a.</v>
          </cell>
          <cell r="D631">
            <v>1.1874530000000001</v>
          </cell>
          <cell r="E631">
            <v>2.7449999999999999E-2</v>
          </cell>
        </row>
        <row r="632">
          <cell r="A632">
            <v>629</v>
          </cell>
          <cell r="B632" t="str">
            <v>2475</v>
          </cell>
          <cell r="C632" t="str">
            <v>Bois autres que de conifères, bruts (même écorcés ou désaubiérés) ou équarris, mais non traités à la peinture, à la teinture ou avec d'autres agents de conservation</v>
          </cell>
          <cell r="D632">
            <v>1.1684330000000001</v>
          </cell>
          <cell r="E632">
            <v>22.5</v>
          </cell>
        </row>
        <row r="633">
          <cell r="A633">
            <v>630</v>
          </cell>
          <cell r="B633" t="str">
            <v>5513</v>
          </cell>
          <cell r="C633" t="str">
            <v>Huiles essentielles (déterpénées ou non), y compris celles dites  concrètes  ou  absolues ; résinoïdes; solutions concentrées d'huiles essentielles dans les graisses, les huiles fixes, les cires ou matières analogues, obtenues par enfleurage ou macér</v>
          </cell>
          <cell r="D633">
            <v>1.1607263000000001</v>
          </cell>
          <cell r="E633">
            <v>4.0155000000000003</v>
          </cell>
        </row>
        <row r="634">
          <cell r="A634">
            <v>631</v>
          </cell>
          <cell r="B634" t="str">
            <v>6641</v>
          </cell>
          <cell r="C634" t="str">
            <v>Verre en masse, en billes, barres, baguettes ou tubes, non travaillé; déchets et débris de verre</v>
          </cell>
          <cell r="D634">
            <v>1.109502</v>
          </cell>
          <cell r="E634">
            <v>434.86</v>
          </cell>
        </row>
        <row r="635">
          <cell r="A635">
            <v>632</v>
          </cell>
          <cell r="B635" t="str">
            <v>6513</v>
          </cell>
          <cell r="C635" t="str">
            <v>Fils de coton autres que les fils à coudre</v>
          </cell>
          <cell r="D635">
            <v>1.104582</v>
          </cell>
          <cell r="E635">
            <v>2.8639999999999999</v>
          </cell>
        </row>
        <row r="636">
          <cell r="A636">
            <v>633</v>
          </cell>
          <cell r="B636" t="str">
            <v>0732</v>
          </cell>
          <cell r="C636" t="str">
            <v>Autres préparations alimentaires contenant du cacao, en pains ou en barres d'un poids supérieur à 2 kg, ou à l'état liquide ou pâteux, en poudre, granulés ou formes similaires, présentées en contenants ou conditionnements d'un contenu de plus de 2 kg</v>
          </cell>
          <cell r="D636">
            <v>1.0912168</v>
          </cell>
          <cell r="E636">
            <v>0.3735</v>
          </cell>
        </row>
        <row r="637">
          <cell r="A637">
            <v>634</v>
          </cell>
          <cell r="B637" t="str">
            <v>4223</v>
          </cell>
          <cell r="C637" t="str">
            <v>Huile de coco (huile de coprah) et ses fractions</v>
          </cell>
          <cell r="D637">
            <v>1.0592889999999999</v>
          </cell>
          <cell r="E637">
            <v>3.8519600000000001</v>
          </cell>
        </row>
        <row r="638">
          <cell r="A638">
            <v>635</v>
          </cell>
          <cell r="B638" t="str">
            <v>5234</v>
          </cell>
          <cell r="C638" t="str">
            <v>Sulfures, polysulfures, dithionites, sulfoxylates, sulfites, thiosulfates, sulfates et aluns</v>
          </cell>
          <cell r="D638">
            <v>1.0390159999999999</v>
          </cell>
          <cell r="E638">
            <v>1.611</v>
          </cell>
        </row>
        <row r="639">
          <cell r="A639">
            <v>636</v>
          </cell>
          <cell r="B639" t="str">
            <v>6544</v>
          </cell>
          <cell r="C639" t="str">
            <v>Tissus de lin</v>
          </cell>
          <cell r="D639">
            <v>0.992456</v>
          </cell>
          <cell r="E639">
            <v>0.16200000000000001</v>
          </cell>
        </row>
        <row r="640">
          <cell r="A640">
            <v>637</v>
          </cell>
          <cell r="B640" t="str">
            <v>8421</v>
          </cell>
          <cell r="C640" t="str">
            <v>Manteaux, cabans, capes, anoraks, blousons et articles similaires (autres que ceux des sous-groupes 842.2 ou 842.3)</v>
          </cell>
          <cell r="D640">
            <v>0.98793399999999998</v>
          </cell>
          <cell r="E640">
            <v>1.43</v>
          </cell>
        </row>
        <row r="641">
          <cell r="A641">
            <v>638</v>
          </cell>
          <cell r="B641" t="str">
            <v>0621</v>
          </cell>
          <cell r="C641" t="str">
            <v>Fruits, écorces de fruits et autres parties de plantes, confits au sucre ou avec d'autres édulcorants (égouttés, glacés ou cristallisés)</v>
          </cell>
          <cell r="D641">
            <v>0.98568199999999995</v>
          </cell>
          <cell r="E641">
            <v>1.06012</v>
          </cell>
        </row>
        <row r="642">
          <cell r="A642">
            <v>639</v>
          </cell>
          <cell r="B642" t="str">
            <v>7921</v>
          </cell>
          <cell r="C642" t="str">
            <v>Hélicoptères</v>
          </cell>
          <cell r="D642">
            <v>0.98392900000000005</v>
          </cell>
          <cell r="E642">
            <v>1E-3</v>
          </cell>
        </row>
        <row r="643">
          <cell r="A643">
            <v>640</v>
          </cell>
          <cell r="B643" t="str">
            <v>0012</v>
          </cell>
          <cell r="C643" t="str">
            <v>Animaux vivants des espèces ovine ou caprine</v>
          </cell>
          <cell r="D643">
            <v>0.97250000000000003</v>
          </cell>
          <cell r="E643">
            <v>19</v>
          </cell>
        </row>
        <row r="644">
          <cell r="A644">
            <v>641</v>
          </cell>
          <cell r="B644" t="str">
            <v>2225</v>
          </cell>
          <cell r="C644" t="str">
            <v>Graines de sésame</v>
          </cell>
          <cell r="D644">
            <v>0.95272400000000002</v>
          </cell>
          <cell r="E644">
            <v>1.2006400000000002</v>
          </cell>
        </row>
        <row r="645">
          <cell r="A645">
            <v>642</v>
          </cell>
          <cell r="B645" t="str">
            <v>6578</v>
          </cell>
          <cell r="C645" t="str">
            <v>Fils et cordes de caoutchouc, recouverts de textiles; fils textiles, lames et formes similaires des positions 651.77 ou 651.88, imprégnés, enduits, recouverts ou gainés de caoutchouc ou de matière plastique</v>
          </cell>
          <cell r="D645">
            <v>0.93495600000000001</v>
          </cell>
          <cell r="E645">
            <v>0.31</v>
          </cell>
        </row>
        <row r="646">
          <cell r="A646">
            <v>643</v>
          </cell>
          <cell r="B646" t="str">
            <v>0471</v>
          </cell>
          <cell r="C646" t="str">
            <v>Farines de céréales autres que de froment ou de méteil)</v>
          </cell>
          <cell r="D646">
            <v>0.90603999999999996</v>
          </cell>
          <cell r="E646">
            <v>5.2314099999999994</v>
          </cell>
        </row>
        <row r="647">
          <cell r="A647">
            <v>644</v>
          </cell>
          <cell r="B647" t="str">
            <v>7919</v>
          </cell>
          <cell r="C647" t="str">
            <v>Matériel fixe de voies ferrées ou similaires; appareils mécaniques (y compris électromécaniques) de signalisation, de sécurité, de contrôle ou de commande pour voies ferrées ou similaires, routières ou fluviales, aires ou parcs de stationnement, inst</v>
          </cell>
          <cell r="D647">
            <v>0.87926300000000002</v>
          </cell>
          <cell r="E647">
            <v>0.14499999999999999</v>
          </cell>
        </row>
        <row r="648">
          <cell r="A648">
            <v>645</v>
          </cell>
          <cell r="B648" t="str">
            <v>0363</v>
          </cell>
          <cell r="C648" t="str">
            <v>Mollusques et invertébrés aquatiques frais, réfrigérés, congelés, séchés, salés ou en saumure</v>
          </cell>
          <cell r="D648">
            <v>0.82975399999999999</v>
          </cell>
          <cell r="E648">
            <v>0.23003000000000001</v>
          </cell>
        </row>
        <row r="649">
          <cell r="A649">
            <v>646</v>
          </cell>
          <cell r="B649" t="str">
            <v>2222</v>
          </cell>
          <cell r="C649" t="str">
            <v>Fèves de soja</v>
          </cell>
          <cell r="D649">
            <v>0.82080799999999998</v>
          </cell>
          <cell r="E649">
            <v>154.59800000000001</v>
          </cell>
        </row>
        <row r="650">
          <cell r="A650">
            <v>647</v>
          </cell>
          <cell r="B650" t="str">
            <v>5921</v>
          </cell>
          <cell r="C650" t="str">
            <v>Amidons et fécules, inuline et gluten de froment</v>
          </cell>
          <cell r="D650">
            <v>0.81861600000000001</v>
          </cell>
          <cell r="E650">
            <v>3.8223400000000001</v>
          </cell>
        </row>
        <row r="651">
          <cell r="A651">
            <v>648</v>
          </cell>
          <cell r="B651" t="str">
            <v>2482</v>
          </cell>
          <cell r="C651" t="str">
            <v>Bois de conifères, sciés ou désossés longitudinalement, tranchés ou déroulés, même rabotés, poncés ou collés par jointure digitale, d'une épaisseur excédant 6 mm</v>
          </cell>
          <cell r="D651">
            <v>0.75500599999999995</v>
          </cell>
          <cell r="E651">
            <v>0.45</v>
          </cell>
        </row>
        <row r="652">
          <cell r="A652">
            <v>649</v>
          </cell>
          <cell r="B652" t="str">
            <v>6342</v>
          </cell>
          <cell r="C652" t="str">
            <v xml:space="preserve">Bois dits  densifiés  ou  reconstitués </v>
          </cell>
          <cell r="D652">
            <v>0.74126999999999998</v>
          </cell>
          <cell r="E652">
            <v>2.5310000000000001</v>
          </cell>
        </row>
        <row r="653">
          <cell r="A653">
            <v>650</v>
          </cell>
          <cell r="B653" t="str">
            <v>5983</v>
          </cell>
          <cell r="C653" t="str">
            <v>Cires artificielles et cires préparées</v>
          </cell>
          <cell r="D653">
            <v>0.72385100000000002</v>
          </cell>
          <cell r="E653">
            <v>0.38397000000000003</v>
          </cell>
        </row>
        <row r="654">
          <cell r="A654">
            <v>651</v>
          </cell>
          <cell r="B654" t="str">
            <v>5221</v>
          </cell>
          <cell r="C654" t="str">
            <v>Carbone (y compris les noirs de carbone), n.d.a.</v>
          </cell>
          <cell r="D654">
            <v>0.71264700000000003</v>
          </cell>
          <cell r="E654">
            <v>22.7</v>
          </cell>
        </row>
        <row r="655">
          <cell r="A655">
            <v>652</v>
          </cell>
          <cell r="B655" t="str">
            <v>6526</v>
          </cell>
          <cell r="C655" t="str">
            <v>Autres tissus de coton, contenant moins de 85 p. 100 en poids de coton, mélangés principalement ou uniquement avec des fibres synthétiques ou artificielles, blanchis, teints, imprimés ou autrement traités, d'un poids excédant 200 g/m2</v>
          </cell>
          <cell r="D655">
            <v>0.70515399999999995</v>
          </cell>
          <cell r="E655">
            <v>1.2849999999999999</v>
          </cell>
        </row>
        <row r="656">
          <cell r="A656">
            <v>653</v>
          </cell>
          <cell r="B656" t="str">
            <v>8428</v>
          </cell>
          <cell r="C656" t="str">
            <v>Gilets de corps et chemises de jour, combinaisons ou fonds de robes, jupons, slips, chemises de nuit, pyjamas, deshabillés, peignoirs de bain, robes de chambre et articles similaires</v>
          </cell>
          <cell r="D656">
            <v>0.69673399999999996</v>
          </cell>
          <cell r="E656">
            <v>1.24952</v>
          </cell>
        </row>
        <row r="657">
          <cell r="A657">
            <v>654</v>
          </cell>
          <cell r="B657" t="str">
            <v>5913</v>
          </cell>
          <cell r="C657" t="str">
            <v xml:space="preserve">Herbicides, inhibiteurs de germination et régulateurs de la croissance des végétaux, conditionnés pour la vente au détail, à l'état de préparations ou sous forme d'articles </v>
          </cell>
          <cell r="D657">
            <v>0.67093999999999998</v>
          </cell>
          <cell r="E657">
            <v>0.33800000000000002</v>
          </cell>
        </row>
        <row r="658">
          <cell r="A658">
            <v>655</v>
          </cell>
          <cell r="B658" t="str">
            <v>0592</v>
          </cell>
          <cell r="C658" t="str">
            <v>Jus de pamplemousses</v>
          </cell>
          <cell r="D658">
            <v>0.65942299999999998</v>
          </cell>
          <cell r="E658">
            <v>1.6562300000000001</v>
          </cell>
        </row>
        <row r="659">
          <cell r="A659">
            <v>656</v>
          </cell>
          <cell r="B659" t="str">
            <v>6129</v>
          </cell>
          <cell r="C659" t="str">
            <v>Autres ouvrages en cuir naturel ou reconstitué</v>
          </cell>
          <cell r="D659">
            <v>0.61661600000000005</v>
          </cell>
          <cell r="E659">
            <v>2.1160000000000001</v>
          </cell>
        </row>
        <row r="660">
          <cell r="A660">
            <v>657</v>
          </cell>
          <cell r="B660" t="str">
            <v>5988</v>
          </cell>
          <cell r="C660" t="str">
            <v>Catalyseurs et préparations catalytiques, n.d.a.</v>
          </cell>
          <cell r="D660">
            <v>0.60149900000000001</v>
          </cell>
          <cell r="E660">
            <v>5.0000000000000001E-3</v>
          </cell>
        </row>
        <row r="661">
          <cell r="A661">
            <v>658</v>
          </cell>
          <cell r="B661" t="str">
            <v>6332</v>
          </cell>
          <cell r="C661" t="str">
            <v>Liège aggloméré (avec ou sans liant) et ouvrages en liège aggloméré</v>
          </cell>
          <cell r="D661">
            <v>0.60104800000000003</v>
          </cell>
          <cell r="E661">
            <v>0.20674000000000001</v>
          </cell>
        </row>
        <row r="662">
          <cell r="A662">
            <v>659</v>
          </cell>
          <cell r="B662" t="str">
            <v>0459</v>
          </cell>
          <cell r="C662" t="str">
            <v>Sarrasin, millet, alpiste et autres céréales, non moulus, n.d.a.</v>
          </cell>
          <cell r="D662">
            <v>0.59563299999999997</v>
          </cell>
          <cell r="E662">
            <v>0.53900999999999999</v>
          </cell>
        </row>
        <row r="663">
          <cell r="A663">
            <v>660</v>
          </cell>
          <cell r="B663" t="str">
            <v>6639</v>
          </cell>
          <cell r="C663" t="str">
            <v>Articles en céramique, n.d.a.</v>
          </cell>
          <cell r="D663">
            <v>0.59397100000000003</v>
          </cell>
          <cell r="E663">
            <v>1.1619999999999999</v>
          </cell>
        </row>
        <row r="664">
          <cell r="A664">
            <v>661</v>
          </cell>
          <cell r="B664" t="str">
            <v>6583</v>
          </cell>
          <cell r="C664" t="str">
            <v>Couvertures (autres que les couvertures chauffantes électriques)</v>
          </cell>
          <cell r="D664">
            <v>0.57804800000000001</v>
          </cell>
          <cell r="E664">
            <v>0.626</v>
          </cell>
        </row>
        <row r="665">
          <cell r="A665">
            <v>662</v>
          </cell>
          <cell r="B665" t="str">
            <v>2239</v>
          </cell>
          <cell r="C665" t="str">
            <v>Farines de graines ou de fruits oléagineux (à l'exclusion de la farine de moutarde), non déshuilées, partiellement déshuilées, ou déshuilées puis entièrement ou partiellement rehuilées avec leurs huiles initiales</v>
          </cell>
          <cell r="D665">
            <v>0.57562999999999998</v>
          </cell>
          <cell r="E665">
            <v>3</v>
          </cell>
        </row>
        <row r="666">
          <cell r="A666">
            <v>663</v>
          </cell>
          <cell r="B666" t="str">
            <v>7464</v>
          </cell>
          <cell r="C666" t="str">
            <v>Roulements à aiguilles</v>
          </cell>
          <cell r="D666">
            <v>0.55801100000000003</v>
          </cell>
          <cell r="E666">
            <v>0.1933</v>
          </cell>
        </row>
        <row r="667">
          <cell r="A667">
            <v>664</v>
          </cell>
          <cell r="B667" t="str">
            <v>6522</v>
          </cell>
          <cell r="C667" t="str">
            <v>Tissus de coton, écrus (autres que les tissus à point de gaze, velours, peluches, tissus bouclés et tissus de chenille)</v>
          </cell>
          <cell r="D667">
            <v>0.55594500000000002</v>
          </cell>
          <cell r="E667">
            <v>0.42</v>
          </cell>
        </row>
        <row r="668">
          <cell r="A668">
            <v>665</v>
          </cell>
          <cell r="B668" t="str">
            <v>8811</v>
          </cell>
          <cell r="C668" t="str">
            <v>Appareils photographiques (à l'exclusion des appareils cinématographiques); appareils, dispositifs, lampes et tubes pour la production de la lumière-éclair en photographie (autres que les lampes et tubes à décharge du sous-groupe 778.2); leurs partie</v>
          </cell>
          <cell r="D668">
            <v>0.54125000000000001</v>
          </cell>
          <cell r="E668">
            <v>5.0709999999999997</v>
          </cell>
        </row>
        <row r="669">
          <cell r="A669">
            <v>666</v>
          </cell>
          <cell r="B669" t="str">
            <v>8973</v>
          </cell>
          <cell r="C669" t="str">
            <v>Bijoux d'or, d'argent ou de métaux du groupe du platine (à l'exclusion des montres et des boîtes de montres) et articles d'orfèvrerie (y compris les pierres précieuses serties)</v>
          </cell>
          <cell r="D669">
            <v>0.52148099999999997</v>
          </cell>
          <cell r="E669">
            <v>0.3851</v>
          </cell>
        </row>
        <row r="670">
          <cell r="A670">
            <v>667</v>
          </cell>
          <cell r="B670" t="str">
            <v>7842</v>
          </cell>
          <cell r="C670" t="str">
            <v>Carrosseries des véhicules automobiles des groupes 722, 781, 782 et 783, y compris les cabines</v>
          </cell>
          <cell r="D670">
            <v>0.50556699999999999</v>
          </cell>
          <cell r="E670">
            <v>2.46E-2</v>
          </cell>
        </row>
        <row r="671">
          <cell r="A671">
            <v>668</v>
          </cell>
          <cell r="B671" t="str">
            <v>5322</v>
          </cell>
          <cell r="C671" t="str">
            <v>Extraits tannants d'origine végétale; tannins et leurs dérivés; matières colorantes d'origine végétale ou animale et préparations à base de ces matières</v>
          </cell>
          <cell r="D671">
            <v>0.501556</v>
          </cell>
          <cell r="E671">
            <v>0.30030000000000001</v>
          </cell>
        </row>
        <row r="672">
          <cell r="A672">
            <v>669</v>
          </cell>
          <cell r="B672" t="str">
            <v>0179</v>
          </cell>
          <cell r="C672" t="str">
            <v>Autres viandes ou abats préparés ou en conserve (y compris les préparations de sang de n'importe quel animal)</v>
          </cell>
          <cell r="D672">
            <v>0.50121375000000001</v>
          </cell>
          <cell r="E672">
            <v>0.45954</v>
          </cell>
        </row>
        <row r="673">
          <cell r="A673">
            <v>670</v>
          </cell>
          <cell r="B673" t="str">
            <v>8963</v>
          </cell>
          <cell r="C673" t="str">
            <v>Productions originales de l’art statuaire ou de la sculpture, en toute matière</v>
          </cell>
          <cell r="D673">
            <v>0.49852999999999997</v>
          </cell>
          <cell r="E673">
            <v>0.69</v>
          </cell>
        </row>
        <row r="674">
          <cell r="A674">
            <v>671</v>
          </cell>
          <cell r="B674" t="str">
            <v>8453</v>
          </cell>
          <cell r="C674" t="str">
            <v>Chandails, pull-overs, cardigans, gilets et articles similaires en bonneterie</v>
          </cell>
          <cell r="D674">
            <v>0.470696</v>
          </cell>
          <cell r="E674">
            <v>1.80507</v>
          </cell>
        </row>
        <row r="675">
          <cell r="A675">
            <v>672</v>
          </cell>
          <cell r="B675" t="str">
            <v>6211</v>
          </cell>
          <cell r="C675" t="str">
            <v>Caoutchouc mélangé, non vulcanisé, sous formes primaires ou en plaques, feuilles ou bandes</v>
          </cell>
          <cell r="D675">
            <v>0.46516400000000002</v>
          </cell>
          <cell r="E675">
            <v>2.1080000000000001</v>
          </cell>
        </row>
        <row r="676">
          <cell r="A676">
            <v>673</v>
          </cell>
          <cell r="B676" t="str">
            <v>5124</v>
          </cell>
          <cell r="C676" t="str">
            <v>Phénols et phénols-alcools et leurs dérivés halogénés, sulfonés, nitrés ou nitrosés</v>
          </cell>
          <cell r="D676">
            <v>0.46471099999999999</v>
          </cell>
          <cell r="E676">
            <v>0.02</v>
          </cell>
        </row>
        <row r="677">
          <cell r="A677">
            <v>674</v>
          </cell>
          <cell r="B677" t="str">
            <v>2786</v>
          </cell>
          <cell r="C677" t="str">
            <v>Scories, laitiers, battitures et autres déchets similaires, n.d.a.</v>
          </cell>
          <cell r="D677">
            <v>0.45851399999999998</v>
          </cell>
          <cell r="E677">
            <v>20.247</v>
          </cell>
        </row>
        <row r="678">
          <cell r="A678">
            <v>675</v>
          </cell>
          <cell r="B678" t="str">
            <v>5832</v>
          </cell>
          <cell r="C678" t="str">
            <v>Monofilaments dont la plus grande dimension de la coupe transversale excède 1 mm (monofils), joncs, baguettes et profilés, même ouvrés en surface mais non autrement travaillés, en polymères du chlorure de vinyle</v>
          </cell>
          <cell r="D678">
            <v>0.45680775000000001</v>
          </cell>
          <cell r="E678">
            <v>3.0009999999999999</v>
          </cell>
        </row>
        <row r="679">
          <cell r="A679">
            <v>676</v>
          </cell>
          <cell r="B679" t="str">
            <v>7931</v>
          </cell>
          <cell r="C679" t="str">
            <v>Yachts et atures bateaux et embarcations de plaisance ou de sport; bateaux à rames et canoës</v>
          </cell>
          <cell r="D679">
            <v>0.45100299999999999</v>
          </cell>
          <cell r="E679">
            <v>1.806</v>
          </cell>
        </row>
        <row r="680">
          <cell r="A680">
            <v>677</v>
          </cell>
          <cell r="B680" t="str">
            <v>5721</v>
          </cell>
          <cell r="C680" t="str">
            <v>Polystyrène</v>
          </cell>
          <cell r="D680">
            <v>0.43104100000000001</v>
          </cell>
          <cell r="E680">
            <v>2.1</v>
          </cell>
        </row>
        <row r="681">
          <cell r="A681">
            <v>678</v>
          </cell>
          <cell r="B681" t="str">
            <v>6549</v>
          </cell>
          <cell r="C681" t="str">
            <v>Tissus, n.d.a.</v>
          </cell>
          <cell r="D681">
            <v>0.42572500000000002</v>
          </cell>
          <cell r="E681">
            <v>0.85399999999999998</v>
          </cell>
        </row>
        <row r="682">
          <cell r="A682">
            <v>679</v>
          </cell>
          <cell r="B682" t="str">
            <v>7633</v>
          </cell>
          <cell r="C682" t="str">
            <v>Tourne-disques et électrophones ne comportant pas de dispositif d'enregistrement du son</v>
          </cell>
          <cell r="D682">
            <v>0.42270000000000002</v>
          </cell>
          <cell r="E682">
            <v>2.8</v>
          </cell>
        </row>
        <row r="683">
          <cell r="A683">
            <v>680</v>
          </cell>
          <cell r="B683" t="str">
            <v>0711</v>
          </cell>
          <cell r="C683" t="str">
            <v>Café, non torréfié, même décaféiné; coques et pellicules de café</v>
          </cell>
          <cell r="D683">
            <v>0.41933199999999998</v>
          </cell>
          <cell r="E683">
            <v>0.23100000000000001</v>
          </cell>
        </row>
        <row r="684">
          <cell r="A684">
            <v>681</v>
          </cell>
          <cell r="B684" t="str">
            <v>7249</v>
          </cell>
          <cell r="C684" t="str">
            <v>Parties et pièces détachées des machines et appareils des sous-groupes 724.7 et 775.1</v>
          </cell>
          <cell r="D684">
            <v>0.40576200000000001</v>
          </cell>
          <cell r="E684">
            <v>4.3E-3</v>
          </cell>
        </row>
        <row r="685">
          <cell r="A685">
            <v>682</v>
          </cell>
          <cell r="B685" t="str">
            <v>2822</v>
          </cell>
          <cell r="C685" t="str">
            <v>Déchets et débris d'aciers alliés</v>
          </cell>
          <cell r="D685">
            <v>0.40461999999999998</v>
          </cell>
          <cell r="E685">
            <v>4.3</v>
          </cell>
        </row>
        <row r="686">
          <cell r="A686">
            <v>683</v>
          </cell>
          <cell r="B686" t="str">
            <v>2117</v>
          </cell>
          <cell r="C686" t="str">
            <v>Peaux brutes épilées d'ovins, fraîches ou salées, séchées, chaulées, picklées ou autrement conservées, mais non tannées ni parcheminées, ni autrement préparées, même refendues</v>
          </cell>
          <cell r="D686">
            <v>0.4</v>
          </cell>
          <cell r="E686">
            <v>1</v>
          </cell>
        </row>
        <row r="687">
          <cell r="A687">
            <v>684</v>
          </cell>
          <cell r="B687" t="str">
            <v>6825</v>
          </cell>
          <cell r="C687" t="str">
            <v>Tôles et bandes en cuivre, d'une épaisseur excédant 0,15 mm</v>
          </cell>
          <cell r="D687">
            <v>0.39962199999999998</v>
          </cell>
          <cell r="E687">
            <v>0.219</v>
          </cell>
        </row>
        <row r="688">
          <cell r="A688">
            <v>685</v>
          </cell>
          <cell r="B688" t="str">
            <v>6525</v>
          </cell>
          <cell r="C688" t="str">
            <v>Autres tissus de coton, contenant moins de 85 p. 100 en poids de coton, mélangés principalement ou uniquement avec des fibres synthétiques ou artificielles, blanchis, teints, imprimés ou autrement traités, d'un poids n'excédant pas  200 g/m2</v>
          </cell>
          <cell r="D688">
            <v>0.39591599999999999</v>
          </cell>
          <cell r="E688">
            <v>0.33400000000000002</v>
          </cell>
        </row>
        <row r="689">
          <cell r="A689">
            <v>686</v>
          </cell>
          <cell r="B689" t="str">
            <v>8438</v>
          </cell>
          <cell r="C689" t="str">
            <v>Slips, caleçons, chemises de nuit, pyjamas, peignoirs de bain, robes de chambre et articles similaires</v>
          </cell>
          <cell r="D689">
            <v>0.38102599999999998</v>
          </cell>
          <cell r="E689">
            <v>1.37835</v>
          </cell>
        </row>
        <row r="690">
          <cell r="A690">
            <v>687</v>
          </cell>
          <cell r="B690" t="str">
            <v>8425</v>
          </cell>
          <cell r="C690" t="str">
            <v>Jupes et jupes-culottes pour femmes ou jeunes filles, en matières textiles autres que de bonneterie</v>
          </cell>
          <cell r="D690">
            <v>0.373865</v>
          </cell>
          <cell r="E690">
            <v>8.9990000000000001E-2</v>
          </cell>
        </row>
        <row r="691">
          <cell r="A691">
            <v>688</v>
          </cell>
          <cell r="B691" t="str">
            <v>0352</v>
          </cell>
          <cell r="C691" t="str">
            <v>Poissons salés, mais non séchés ou fumés, et poissons en saumure</v>
          </cell>
          <cell r="D691">
            <v>0.36458499999999999</v>
          </cell>
          <cell r="E691">
            <v>7.0199999999999999E-2</v>
          </cell>
        </row>
        <row r="692">
          <cell r="A692">
            <v>689</v>
          </cell>
          <cell r="B692" t="str">
            <v>5754</v>
          </cell>
          <cell r="C692" t="str">
            <v>Résines aminiques, résines phénoliques et polyurhéthanes</v>
          </cell>
          <cell r="D692">
            <v>0.36185250000000002</v>
          </cell>
          <cell r="E692">
            <v>4.4999999999999998E-2</v>
          </cell>
        </row>
        <row r="693">
          <cell r="A693">
            <v>690</v>
          </cell>
          <cell r="B693" t="str">
            <v>3449</v>
          </cell>
          <cell r="C693" t="str">
            <v>Hydrocarbures gazeux à l'état gazeux, n.d.a.</v>
          </cell>
          <cell r="D693">
            <v>0.33338000000000001</v>
          </cell>
          <cell r="E693">
            <v>20.6</v>
          </cell>
        </row>
        <row r="694">
          <cell r="A694">
            <v>691</v>
          </cell>
          <cell r="B694" t="str">
            <v>6674</v>
          </cell>
          <cell r="C694" t="str">
            <v>Pierres synthétiques ou reconstituées, même travaillées ou assorties, mais non enfilées, ni montées ni serties; pierres synthétiques ou reconstituées non assorties, enfilées temporairement pour la facilité du transport</v>
          </cell>
          <cell r="D694">
            <v>0.32394800000000001</v>
          </cell>
          <cell r="E694">
            <v>4.9489999999999998</v>
          </cell>
        </row>
        <row r="695">
          <cell r="A695">
            <v>692</v>
          </cell>
          <cell r="B695" t="str">
            <v>6511</v>
          </cell>
          <cell r="C695" t="str">
            <v>Fils de laine ou de poils [non compris les rubans de laine peignée enroulés en boules (tops)]</v>
          </cell>
          <cell r="D695">
            <v>0.3</v>
          </cell>
          <cell r="E695">
            <v>3</v>
          </cell>
        </row>
        <row r="696">
          <cell r="A696">
            <v>693</v>
          </cell>
          <cell r="B696" t="str">
            <v>0422</v>
          </cell>
          <cell r="C696" t="str">
            <v>Riz décortiqué sans autre préparation (riz cargo ou riz brun)</v>
          </cell>
          <cell r="D696">
            <v>0.29750500000000002</v>
          </cell>
          <cell r="E696">
            <v>0.45</v>
          </cell>
        </row>
        <row r="697">
          <cell r="A697">
            <v>694</v>
          </cell>
          <cell r="B697" t="str">
            <v>8447</v>
          </cell>
          <cell r="C697" t="str">
            <v>Chemisiers, blouses-chemisiers et chemisettes pour femmes ou jeunes filles, en bonneterie textile</v>
          </cell>
          <cell r="D697">
            <v>0.29450999999999999</v>
          </cell>
          <cell r="E697">
            <v>0.192</v>
          </cell>
        </row>
        <row r="698">
          <cell r="A698">
            <v>695</v>
          </cell>
          <cell r="B698" t="str">
            <v>4229</v>
          </cell>
          <cell r="C698" t="str">
            <v>Autres graisses végétales fixes, brutes, raffinées ou fractionnées, autres que douces</v>
          </cell>
          <cell r="D698">
            <v>0.28152300000000002</v>
          </cell>
          <cell r="E698">
            <v>1.02372</v>
          </cell>
        </row>
        <row r="699">
          <cell r="A699">
            <v>696</v>
          </cell>
          <cell r="B699" t="str">
            <v>0615</v>
          </cell>
          <cell r="C699" t="str">
            <v>Mélasses résultant de l'extraction ou du raffinage du sucre</v>
          </cell>
          <cell r="D699">
            <v>0.27757999999999999</v>
          </cell>
          <cell r="E699">
            <v>0.52164999999999995</v>
          </cell>
        </row>
        <row r="700">
          <cell r="A700">
            <v>697</v>
          </cell>
          <cell r="B700" t="str">
            <v>4111</v>
          </cell>
          <cell r="C700" t="str">
            <v>Graisses et huiles et leurs fractions, de poissons ou de mammifères marins, même raffinées, mais non chimiquement modifiées</v>
          </cell>
          <cell r="D700">
            <v>0.27297700000000003</v>
          </cell>
          <cell r="E700">
            <v>0.37897000000000003</v>
          </cell>
        </row>
        <row r="701">
          <cell r="A701">
            <v>698</v>
          </cell>
          <cell r="B701" t="str">
            <v>2224</v>
          </cell>
          <cell r="C701" t="str">
            <v>Graines de tournesol</v>
          </cell>
          <cell r="D701">
            <v>0.272123</v>
          </cell>
          <cell r="E701">
            <v>0.37795999999999996</v>
          </cell>
        </row>
        <row r="702">
          <cell r="A702">
            <v>699</v>
          </cell>
          <cell r="B702" t="str">
            <v>6516</v>
          </cell>
          <cell r="C702" t="str">
            <v>Autres fils de filaments synthétiques (autres que les fils à coudre), y compris les monofilaments de moins de 67 décitex</v>
          </cell>
          <cell r="D702">
            <v>0.27101900000000001</v>
          </cell>
          <cell r="E702">
            <v>0.443</v>
          </cell>
        </row>
        <row r="703">
          <cell r="A703">
            <v>700</v>
          </cell>
          <cell r="B703" t="str">
            <v>8721</v>
          </cell>
          <cell r="C703" t="str">
            <v>Instruments et appareils pour l'art dentaire, n.d.a.</v>
          </cell>
          <cell r="D703">
            <v>0.26979199999999998</v>
          </cell>
          <cell r="E703">
            <v>4.7E-2</v>
          </cell>
        </row>
        <row r="704">
          <cell r="A704">
            <v>701</v>
          </cell>
          <cell r="B704" t="str">
            <v>0724</v>
          </cell>
          <cell r="C704" t="str">
            <v>Beurre, graisse et huile de cacao</v>
          </cell>
          <cell r="D704">
            <v>0.269455</v>
          </cell>
          <cell r="E704">
            <v>2.8399999999999998E-2</v>
          </cell>
        </row>
        <row r="705">
          <cell r="A705">
            <v>702</v>
          </cell>
          <cell r="B705" t="str">
            <v>5138</v>
          </cell>
          <cell r="C705" t="str">
            <v>Acides polycarboxyliques, leurs anhydrides, halogénures, peroxydes et peroxyacides; leurs dérivés halogénés, sulfonés, nitrés ou nitrosés</v>
          </cell>
          <cell r="D705">
            <v>0.26553100000000002</v>
          </cell>
          <cell r="E705">
            <v>0.81299999999999994</v>
          </cell>
        </row>
        <row r="706">
          <cell r="A706">
            <v>703</v>
          </cell>
          <cell r="B706" t="str">
            <v>5231</v>
          </cell>
          <cell r="C706" t="str">
            <v>Fluorures; fluosilicates, fluoraluminates et autres sels complexes du fluor</v>
          </cell>
          <cell r="D706">
            <v>0.26500000000000001</v>
          </cell>
          <cell r="E706">
            <v>0.5</v>
          </cell>
        </row>
        <row r="707">
          <cell r="A707">
            <v>704</v>
          </cell>
          <cell r="B707" t="str">
            <v>5839</v>
          </cell>
          <cell r="C707" t="str">
            <v>Monofilaments dont la plus grande dimension de la coupe transversale excède 1 mm (monofils), joncs, baguettes et profilés, même ouvrés en surface mais non autrement travaillés, en autres matières plastiques</v>
          </cell>
          <cell r="D707">
            <v>0.25414199999999998</v>
          </cell>
          <cell r="E707">
            <v>0.501</v>
          </cell>
        </row>
        <row r="708">
          <cell r="A708">
            <v>705</v>
          </cell>
          <cell r="B708" t="str">
            <v>8941</v>
          </cell>
          <cell r="C708" t="str">
            <v>Landaus, poussettes et voitures similaires et leurs parties, n.d.a., pour le transport des enfants</v>
          </cell>
          <cell r="D708">
            <v>0.24675</v>
          </cell>
          <cell r="E708">
            <v>0.19500000000000001</v>
          </cell>
        </row>
        <row r="709">
          <cell r="A709">
            <v>706</v>
          </cell>
          <cell r="B709" t="str">
            <v>6671</v>
          </cell>
          <cell r="C709" t="str">
            <v>Perles fines ou de culture, même travaillées ou assorties mais non enfilées, ni montées ni serties; perles fines ou de culture, non assorties, enfilées temporairement pour la facilité du transport</v>
          </cell>
          <cell r="D709">
            <v>0.23895</v>
          </cell>
          <cell r="E709">
            <v>2.95</v>
          </cell>
        </row>
        <row r="710">
          <cell r="A710">
            <v>707</v>
          </cell>
          <cell r="B710" t="str">
            <v>8462</v>
          </cell>
          <cell r="C710" t="str">
            <v>Collants (bas-culottes), bas, mi-bas, chaussettes et autres articles chaussants (y compris les bas à varices), en bonneterie</v>
          </cell>
          <cell r="D710">
            <v>0.232934</v>
          </cell>
          <cell r="E710">
            <v>0.53532000000000002</v>
          </cell>
        </row>
        <row r="711">
          <cell r="A711">
            <v>708</v>
          </cell>
          <cell r="B711" t="str">
            <v>0548</v>
          </cell>
          <cell r="C711" t="str">
            <v>Produits végétaux, racines et tubercules principalement destinés à l'alimentation humaine, n.d.a., frais ou séchés</v>
          </cell>
          <cell r="D711">
            <v>0.22800799999999999</v>
          </cell>
          <cell r="E711">
            <v>0.16350000000000001</v>
          </cell>
        </row>
        <row r="712">
          <cell r="A712">
            <v>709</v>
          </cell>
          <cell r="B712" t="str">
            <v>0743</v>
          </cell>
          <cell r="C712" t="str">
            <v>Maté; extraits, essences et concentrés de thé ou de maté et préparations à base de thé, de maté, ou de leurs extraits, essences ou concentrés</v>
          </cell>
          <cell r="D712">
            <v>0.22683679999999998</v>
          </cell>
          <cell r="E712">
            <v>0.23930000000000001</v>
          </cell>
        </row>
        <row r="713">
          <cell r="A713">
            <v>710</v>
          </cell>
          <cell r="B713" t="str">
            <v>8519</v>
          </cell>
          <cell r="C713" t="str">
            <v>Parties de chaussures (y compris dessus attachés ou non à une semelle intérieure) ; semelles intérieures amovibles, talonnettes et articles similaires amovibles ; guêtres, jambières et articles similaires, et leurs parties</v>
          </cell>
          <cell r="D713">
            <v>0.212562</v>
          </cell>
          <cell r="E713">
            <v>1.7402</v>
          </cell>
        </row>
        <row r="714">
          <cell r="A714">
            <v>711</v>
          </cell>
          <cell r="B714" t="str">
            <v>6112</v>
          </cell>
          <cell r="C714" t="str">
            <v>Cuirs artificiels ou reconstitués, à base de cuir ou de fibres de cuir, en plaques, feuilles ou bandes, même enroulées</v>
          </cell>
          <cell r="D714">
            <v>0.20649999999999999</v>
          </cell>
          <cell r="E714">
            <v>5.8</v>
          </cell>
        </row>
        <row r="715">
          <cell r="A715">
            <v>712</v>
          </cell>
          <cell r="B715" t="str">
            <v>2651</v>
          </cell>
          <cell r="C715" t="str">
            <v>Lin brut ou travaillé, mais non filé; étoupes et déchets de lin (y compris les déchets de fils et les effilochés)</v>
          </cell>
          <cell r="D715">
            <v>0.19889899999999999</v>
          </cell>
          <cell r="E715">
            <v>0.38600000000000001</v>
          </cell>
        </row>
        <row r="716">
          <cell r="A716">
            <v>713</v>
          </cell>
          <cell r="B716" t="str">
            <v>8962</v>
          </cell>
          <cell r="C716" t="str">
            <v>Gravures, estampes et lithographies originales</v>
          </cell>
          <cell r="D716">
            <v>0.19708899999999999</v>
          </cell>
          <cell r="E716">
            <v>9.8000000000000004E-2</v>
          </cell>
        </row>
        <row r="717">
          <cell r="A717">
            <v>714</v>
          </cell>
          <cell r="B717" t="str">
            <v>2927</v>
          </cell>
          <cell r="C717" t="str">
            <v>Fleurs et feuillages coupés</v>
          </cell>
          <cell r="D717">
            <v>0.19350000000000001</v>
          </cell>
          <cell r="E717">
            <v>0.36</v>
          </cell>
        </row>
        <row r="718">
          <cell r="A718">
            <v>715</v>
          </cell>
          <cell r="B718" t="str">
            <v>0576</v>
          </cell>
          <cell r="C718" t="str">
            <v>Figues fraîches ou sèches</v>
          </cell>
          <cell r="D718">
            <v>0.17393800000000001</v>
          </cell>
          <cell r="E718">
            <v>0.19053</v>
          </cell>
        </row>
        <row r="719">
          <cell r="A719">
            <v>716</v>
          </cell>
          <cell r="B719" t="str">
            <v>4313</v>
          </cell>
          <cell r="C719" t="str">
            <v>Acides gras, huiles acides et résidus provenant du traitement des corps gras ou de cires animales ou végétales; dégras</v>
          </cell>
          <cell r="D719">
            <v>0.17100000000000001</v>
          </cell>
          <cell r="E719">
            <v>0.5</v>
          </cell>
        </row>
        <row r="720">
          <cell r="A720">
            <v>717</v>
          </cell>
          <cell r="B720" t="str">
            <v>6118</v>
          </cell>
          <cell r="C720" t="str">
            <v>Cuirs et peaux ayant subi des opérations de tannage ou de finissage spéciales, n.d.a.</v>
          </cell>
          <cell r="D720">
            <v>0.16645799999999999</v>
          </cell>
          <cell r="E720">
            <v>0.04</v>
          </cell>
        </row>
        <row r="721">
          <cell r="A721">
            <v>718</v>
          </cell>
          <cell r="B721" t="str">
            <v>7613</v>
          </cell>
          <cell r="C721" t="str">
            <v>Moniteurs à rayons cathodiques</v>
          </cell>
          <cell r="D721">
            <v>0.16500000000000001</v>
          </cell>
          <cell r="E721">
            <v>0.44</v>
          </cell>
        </row>
        <row r="722">
          <cell r="A722">
            <v>719</v>
          </cell>
          <cell r="B722" t="str">
            <v>8991</v>
          </cell>
          <cell r="C722" t="str">
            <v>Matières à tailler et à mouler, à l'état travaillé, y compris les ouvrages, n.d.a.</v>
          </cell>
          <cell r="D722">
            <v>0.16</v>
          </cell>
          <cell r="E722">
            <v>2.7749999999999999</v>
          </cell>
        </row>
        <row r="723">
          <cell r="A723">
            <v>720</v>
          </cell>
          <cell r="B723" t="str">
            <v>8313</v>
          </cell>
          <cell r="C723" t="str">
            <v>Assortiments de voyage pour la toilette, la couture ou le nettoyage des chaussures ou des vêtements</v>
          </cell>
          <cell r="D723">
            <v>0.15918299999999999</v>
          </cell>
          <cell r="E723">
            <v>4.55</v>
          </cell>
        </row>
        <row r="724">
          <cell r="A724">
            <v>721</v>
          </cell>
          <cell r="B724" t="str">
            <v>8853</v>
          </cell>
          <cell r="C724" t="str">
            <v>Montres-bracelets, montres de poche et montres similaires (y compris les compteurs de temps des mêmes types), avec boîte entièrement ou partiellement en métaux précieux ou en plaqués ou doublés de métaux précieux</v>
          </cell>
          <cell r="D724">
            <v>0.15487100000000001</v>
          </cell>
          <cell r="E724">
            <v>1.2500000000000001E-2</v>
          </cell>
        </row>
        <row r="725">
          <cell r="A725">
            <v>722</v>
          </cell>
          <cell r="B725" t="str">
            <v>7263</v>
          </cell>
          <cell r="C725" t="str">
            <v>Machines, appareils et matériel (autres que les machines-outils des rubriques 728.1 ou 731) à fondre ou à composer les caractères ou pour la préparation ou la fabrication des clichés, planches, cylindres ou autres organes imprimants; caractères d'imp</v>
          </cell>
          <cell r="D725">
            <v>0.15021300000000001</v>
          </cell>
          <cell r="E725">
            <v>0.5</v>
          </cell>
        </row>
        <row r="726">
          <cell r="A726">
            <v>723</v>
          </cell>
          <cell r="B726" t="str">
            <v>2721</v>
          </cell>
          <cell r="C726" t="str">
            <v>Engrais d'origine animale ou végétale, même mélangés entre eux ou traités chimiquement; engrais résultant du mélange ou du traitement chimique de produits d'origine animale ou végétale</v>
          </cell>
          <cell r="D726">
            <v>0.137049</v>
          </cell>
          <cell r="E726">
            <v>0.86399999999999999</v>
          </cell>
        </row>
        <row r="727">
          <cell r="A727">
            <v>724</v>
          </cell>
          <cell r="B727" t="str">
            <v>6643</v>
          </cell>
          <cell r="C727" t="str">
            <v>Verre étiré ou soufflé, en feuilles, même à couche absorbante ou réfléchissante, mais non autrement travaillé</v>
          </cell>
          <cell r="D727">
            <v>0.135355</v>
          </cell>
          <cell r="E727">
            <v>2.5000000000000001E-2</v>
          </cell>
        </row>
        <row r="728">
          <cell r="A728">
            <v>725</v>
          </cell>
          <cell r="B728" t="str">
            <v>0345</v>
          </cell>
          <cell r="C728" t="str">
            <v>Filets de poisson, frais ou réfrigérés, et autre chair de posson (même hachée), frais, réfrigérés ou congelés</v>
          </cell>
          <cell r="D728">
            <v>0.134884</v>
          </cell>
          <cell r="E728">
            <v>2.2800000000000001E-2</v>
          </cell>
        </row>
        <row r="729">
          <cell r="A729">
            <v>725</v>
          </cell>
          <cell r="B729" t="str">
            <v>7621</v>
          </cell>
          <cell r="C729" t="str">
            <v>du son ou de l’image</v>
          </cell>
          <cell r="D729">
            <v>0.134884</v>
          </cell>
          <cell r="E729">
            <v>2.3999999999999998E-3</v>
          </cell>
        </row>
        <row r="730">
          <cell r="A730">
            <v>727</v>
          </cell>
          <cell r="B730" t="str">
            <v>0351</v>
          </cell>
          <cell r="C730" t="str">
            <v>Poissons, séchés, salés ou en saumure, mais non fumés</v>
          </cell>
          <cell r="D730">
            <v>0.12959499999999999</v>
          </cell>
          <cell r="E730">
            <v>0.2</v>
          </cell>
        </row>
        <row r="731">
          <cell r="A731">
            <v>728</v>
          </cell>
          <cell r="B731" t="str">
            <v>2474</v>
          </cell>
          <cell r="C731" t="str">
            <v>Bois de conifères, bruts (même écorcés ou désaubiérés) ou simplement équarris, mais non traités à la peinture, à la teinture ou avec d'autres agents de conservation</v>
          </cell>
          <cell r="D731">
            <v>0.125</v>
          </cell>
          <cell r="E731">
            <v>0.8</v>
          </cell>
        </row>
        <row r="732">
          <cell r="A732">
            <v>729</v>
          </cell>
          <cell r="B732" t="str">
            <v>2462</v>
          </cell>
          <cell r="C732" t="str">
            <v>Sciure, déchets et débris de bois, même agglomérés en rondins, briquettes, boulettes ou formes similaires</v>
          </cell>
          <cell r="D732">
            <v>0.12227200000000001</v>
          </cell>
          <cell r="E732">
            <v>0.2064</v>
          </cell>
        </row>
        <row r="733">
          <cell r="A733">
            <v>730</v>
          </cell>
          <cell r="B733" t="str">
            <v>3351</v>
          </cell>
          <cell r="C733" t="str">
            <v>Vaseline; paraffine; cire de pétrole micro-cristalline,  slack wax , ozokérite, cire de lignite, cire de tourbe, autres cires minérales et produits similaires obtenus par synthèse ou par d'autres procédés, même colorés</v>
          </cell>
          <cell r="D733">
            <v>0.117747</v>
          </cell>
          <cell r="E733">
            <v>1.1599999999999999</v>
          </cell>
        </row>
        <row r="734">
          <cell r="A734">
            <v>731</v>
          </cell>
          <cell r="B734" t="str">
            <v>2634</v>
          </cell>
          <cell r="C734" t="str">
            <v>Coton, cardé ou peigné</v>
          </cell>
          <cell r="D734">
            <v>0.103977</v>
          </cell>
          <cell r="E734">
            <v>0.105</v>
          </cell>
        </row>
        <row r="735">
          <cell r="A735">
            <v>732</v>
          </cell>
          <cell r="B735" t="str">
            <v>7932</v>
          </cell>
          <cell r="C735" t="str">
            <v>Navires et bateaux (à l'exception des embarcations de plaisance, des remorqueurs, des bateaux-pousseurs, des bateaux pour usages spéciaux et des bateaux à dépecer)</v>
          </cell>
          <cell r="D735">
            <v>0.103613</v>
          </cell>
          <cell r="E735">
            <v>0.8</v>
          </cell>
        </row>
        <row r="736">
          <cell r="A736">
            <v>733</v>
          </cell>
          <cell r="B736" t="str">
            <v>4314</v>
          </cell>
          <cell r="C736" t="str">
            <v>Cires d'origine animale ou végétale</v>
          </cell>
          <cell r="D736">
            <v>9.6924999999999997E-2</v>
          </cell>
          <cell r="E736">
            <v>16.5</v>
          </cell>
        </row>
        <row r="737">
          <cell r="A737">
            <v>734</v>
          </cell>
          <cell r="B737" t="str">
            <v>8965</v>
          </cell>
          <cell r="C737" t="str">
            <v>Collections et spécimens pour collections de zoologie, de botanique, de minéralogie, d’anatomie ou présentant un intérêt historique, archéologique, paléontologique, ethnographique ou numismatique</v>
          </cell>
          <cell r="D737">
            <v>9.1833999999999999E-2</v>
          </cell>
          <cell r="E737">
            <v>9.8000000000000014E-3</v>
          </cell>
        </row>
        <row r="738">
          <cell r="A738">
            <v>735</v>
          </cell>
          <cell r="B738" t="str">
            <v>0224</v>
          </cell>
          <cell r="C738" t="str">
            <v>Lactosérum; produits consistant en composants naturels du lait, n.d.a.</v>
          </cell>
          <cell r="D738">
            <v>9.0866000000000002E-2</v>
          </cell>
          <cell r="E738">
            <v>0.16</v>
          </cell>
        </row>
        <row r="739">
          <cell r="A739">
            <v>736</v>
          </cell>
          <cell r="B739" t="str">
            <v>8121</v>
          </cell>
          <cell r="C739" t="str">
            <v>Chaudières (autres que celles du groupe 711) et radiateurs, pour le chauffage central, à chauffage non électrique, et leurs parties, en fonte, fer ou acier; générateurs et distributeurs d'air chaud (y compris  les distributeurs pouvant également fonc</v>
          </cell>
          <cell r="D739">
            <v>8.6707999999999993E-2</v>
          </cell>
          <cell r="E739">
            <v>0.5</v>
          </cell>
        </row>
        <row r="740">
          <cell r="A740">
            <v>737</v>
          </cell>
          <cell r="B740" t="str">
            <v>6562</v>
          </cell>
          <cell r="C740" t="str">
            <v>Etiquettes, écussons et articles similaires en matières textiles, en pièces, en rubans, ou découpés, non brodés</v>
          </cell>
          <cell r="D740">
            <v>8.6632000000000001E-2</v>
          </cell>
          <cell r="E740">
            <v>1.2999999999999999E-2</v>
          </cell>
        </row>
        <row r="741">
          <cell r="A741">
            <v>738</v>
          </cell>
          <cell r="B741" t="str">
            <v>4218</v>
          </cell>
          <cell r="C741" t="str">
            <v>Huile de sésame et ses fractions</v>
          </cell>
          <cell r="D741">
            <v>7.4857750000000001E-2</v>
          </cell>
          <cell r="E741">
            <v>0.27220999999999995</v>
          </cell>
        </row>
        <row r="742">
          <cell r="A742">
            <v>739</v>
          </cell>
          <cell r="B742" t="str">
            <v>2226</v>
          </cell>
          <cell r="C742" t="str">
            <v>Graines de navette, de colza ou de moutarde</v>
          </cell>
          <cell r="D742">
            <v>7.1168999999999996E-2</v>
          </cell>
          <cell r="E742">
            <v>0.12060999999999999</v>
          </cell>
        </row>
        <row r="743">
          <cell r="A743">
            <v>740</v>
          </cell>
          <cell r="B743" t="str">
            <v>2633</v>
          </cell>
          <cell r="C743" t="str">
            <v>Déchets de coton (y compris les décets de fils et les effilochés)</v>
          </cell>
          <cell r="D743">
            <v>7.0716000000000001E-2</v>
          </cell>
          <cell r="E743">
            <v>7.4999999999999997E-2</v>
          </cell>
        </row>
        <row r="744">
          <cell r="A744">
            <v>741</v>
          </cell>
          <cell r="B744" t="str">
            <v>2731</v>
          </cell>
          <cell r="C744" t="str">
            <v>Pierres de taille et de construction (pierre d'échantillon), dégrossies ou simplement débitées par sciage ou autrement, en blocs ou en dalles de forme carrée ou rectangulaire</v>
          </cell>
          <cell r="D744">
            <v>6.4000000000000001E-2</v>
          </cell>
          <cell r="E744">
            <v>7.0000000000000007E-2</v>
          </cell>
        </row>
        <row r="745">
          <cell r="A745">
            <v>742</v>
          </cell>
          <cell r="B745" t="str">
            <v>4113</v>
          </cell>
          <cell r="C745" t="str">
            <v>Huiles, graisses et corps gras d'origine animale, n.d.a.</v>
          </cell>
          <cell r="D745">
            <v>6.3628000000000004E-2</v>
          </cell>
          <cell r="E745">
            <v>0.27</v>
          </cell>
        </row>
        <row r="746">
          <cell r="A746">
            <v>743</v>
          </cell>
          <cell r="B746" t="str">
            <v>2785</v>
          </cell>
          <cell r="C746" t="str">
            <v>Quartz, mica, feldspath, spath fluor, cryolite et chiolite</v>
          </cell>
          <cell r="D746">
            <v>6.3196000000000002E-2</v>
          </cell>
          <cell r="E746">
            <v>0.81299999999999994</v>
          </cell>
        </row>
        <row r="747">
          <cell r="A747">
            <v>744</v>
          </cell>
          <cell r="B747" t="str">
            <v>0544</v>
          </cell>
          <cell r="C747" t="str">
            <v>Tomates fraîches ou réfrigérées</v>
          </cell>
          <cell r="D747">
            <v>6.1917E-2</v>
          </cell>
          <cell r="E747">
            <v>1.4999999999999999E-2</v>
          </cell>
        </row>
        <row r="748">
          <cell r="A748">
            <v>745</v>
          </cell>
          <cell r="B748" t="str">
            <v>6515</v>
          </cell>
          <cell r="C748" t="str">
            <v>Fils de filaments synthétiques (autres que les fils à coudre), texturés, non conditionnés pour la vente au détail (y compris les monofilaments de moins de 67 décitex)</v>
          </cell>
          <cell r="D748">
            <v>5.8428000000000001E-2</v>
          </cell>
          <cell r="E748">
            <v>0.1</v>
          </cell>
        </row>
        <row r="749">
          <cell r="A749">
            <v>746</v>
          </cell>
          <cell r="B749" t="str">
            <v>2485</v>
          </cell>
          <cell r="C749" t="str">
            <v xml:space="preserve">Bois autres que de conifères (y compris les lames et frises pour parquets non assemblées), profilés (languetés, rainés, bouvetés, feuillurés, chanfreinés, joints en V, moulurés, arrondis ou similaires) tout au long d'une ou plusieurs rives ou faces, </v>
          </cell>
          <cell r="D749">
            <v>5.7815999999999999E-2</v>
          </cell>
          <cell r="E749">
            <v>0.28999999999999998</v>
          </cell>
        </row>
        <row r="750">
          <cell r="A750">
            <v>747</v>
          </cell>
          <cell r="B750" t="str">
            <v>6593</v>
          </cell>
          <cell r="C750" t="str">
            <v>Tapis dits « Kélim » ou « Kilim », « Schumacks » ou « Soumak », « Karamanie » et tapis similaires tissés à la main</v>
          </cell>
          <cell r="D750">
            <v>0.04</v>
          </cell>
          <cell r="E750">
            <v>0.1</v>
          </cell>
        </row>
        <row r="751">
          <cell r="A751">
            <v>748</v>
          </cell>
          <cell r="B751" t="str">
            <v>6832</v>
          </cell>
          <cell r="C751" t="str">
            <v>Nickel et alliages de nickel, ouvrés (à l'exclusion des anodes pour nickelage)</v>
          </cell>
          <cell r="D751">
            <v>3.1315999999999997E-2</v>
          </cell>
          <cell r="E751">
            <v>3.0000000000000001E-3</v>
          </cell>
        </row>
        <row r="752">
          <cell r="A752">
            <v>749</v>
          </cell>
          <cell r="B752" t="str">
            <v>8441</v>
          </cell>
          <cell r="C752" t="str">
            <v>Manteaux, cabans, capes, anoraks (y compris de ski), blousons et articles similaires (sauf ceux du No 844.23) pour femmes ou jeunes filles, en bonneterie textile (autres que du sous-groupe 845.2)</v>
          </cell>
          <cell r="D752">
            <v>3.0574E-2</v>
          </cell>
          <cell r="E752">
            <v>1.4999999999999999E-2</v>
          </cell>
        </row>
        <row r="753">
          <cell r="A753">
            <v>750</v>
          </cell>
          <cell r="B753" t="str">
            <v>6521</v>
          </cell>
          <cell r="C753" t="str">
            <v>Tissus à point de gaze, velours, peluches, tissus bouclés et tissus de chenilles, de coton</v>
          </cell>
          <cell r="D753">
            <v>2.9000000000000001E-2</v>
          </cell>
          <cell r="E753">
            <v>1.01</v>
          </cell>
        </row>
        <row r="754">
          <cell r="A754">
            <v>751</v>
          </cell>
          <cell r="B754" t="str">
            <v>5912</v>
          </cell>
          <cell r="C754" t="str">
            <v>Fongicides conditionnés pour la vente au détail, à l'état de préparations ou sous forme d'articles</v>
          </cell>
          <cell r="D754">
            <v>2.7E-2</v>
          </cell>
          <cell r="E754">
            <v>5.0000000000000001E-3</v>
          </cell>
        </row>
        <row r="755">
          <cell r="A755">
            <v>752</v>
          </cell>
          <cell r="B755" t="str">
            <v>2234</v>
          </cell>
          <cell r="C755" t="str">
            <v>Graines de lin</v>
          </cell>
          <cell r="D755">
            <v>2.5014999999999999E-2</v>
          </cell>
          <cell r="E755">
            <v>0.05</v>
          </cell>
        </row>
        <row r="756">
          <cell r="A756">
            <v>753</v>
          </cell>
          <cell r="B756" t="str">
            <v>4112</v>
          </cell>
          <cell r="C756" t="str">
            <v>Saindoux; autres graisses de porc et de volailles, fondues, même pressées ou extraites à l'aide de solvants</v>
          </cell>
          <cell r="D756">
            <v>2.4250000000000001E-2</v>
          </cell>
          <cell r="E756">
            <v>7.5599999999999999E-3</v>
          </cell>
        </row>
        <row r="757">
          <cell r="A757">
            <v>754</v>
          </cell>
          <cell r="B757" t="str">
            <v>5238</v>
          </cell>
          <cell r="C757" t="str">
            <v>Autres sels et persels (peroxosels) métalliques des acides inorganiques</v>
          </cell>
          <cell r="D757">
            <v>2.2296E-2</v>
          </cell>
          <cell r="E757">
            <v>0.02</v>
          </cell>
        </row>
        <row r="758">
          <cell r="A758">
            <v>755</v>
          </cell>
          <cell r="B758" t="str">
            <v>6782</v>
          </cell>
          <cell r="C758" t="str">
            <v>Fils d'aciers inoxydables ou d'autres aciers alliés</v>
          </cell>
          <cell r="D758">
            <v>2.189E-2</v>
          </cell>
          <cell r="E758">
            <v>0.01</v>
          </cell>
        </row>
        <row r="759">
          <cell r="A759">
            <v>756</v>
          </cell>
          <cell r="B759" t="str">
            <v>8912</v>
          </cell>
          <cell r="C759" t="str">
            <v>Bombes, grenades, torpilles, mines, missiles, cartouches et autres munitions et projectiles, et leurs parties, y compris les chevrotines, plombs de chasse et bourres pour cartouches</v>
          </cell>
          <cell r="D759">
            <v>2.1059999999999999E-2</v>
          </cell>
          <cell r="E759">
            <v>1.4999999999999999E-2</v>
          </cell>
        </row>
        <row r="760">
          <cell r="A760">
            <v>757</v>
          </cell>
          <cell r="B760" t="str">
            <v>0411</v>
          </cell>
          <cell r="C760" t="str">
            <v>Froments durs non moulus</v>
          </cell>
          <cell r="D760">
            <v>0.02</v>
          </cell>
          <cell r="E760">
            <v>1.01</v>
          </cell>
        </row>
        <row r="761">
          <cell r="A761">
            <v>758</v>
          </cell>
          <cell r="B761" t="str">
            <v>4211</v>
          </cell>
          <cell r="C761" t="str">
            <v>Huile de soja et ses fractions</v>
          </cell>
          <cell r="D761">
            <v>1.8149999999999999E-2</v>
          </cell>
          <cell r="E761">
            <v>6.6000000000000003E-2</v>
          </cell>
        </row>
        <row r="762">
          <cell r="A762">
            <v>759</v>
          </cell>
          <cell r="B762" t="str">
            <v>6591</v>
          </cell>
          <cell r="C762" t="str">
            <v>Linoléums et revêtements de sol similaires</v>
          </cell>
          <cell r="D762">
            <v>1.7999999999999999E-2</v>
          </cell>
          <cell r="E762">
            <v>0.1</v>
          </cell>
        </row>
        <row r="763">
          <cell r="A763">
            <v>760</v>
          </cell>
          <cell r="B763" t="str">
            <v>6851</v>
          </cell>
          <cell r="C763" t="str">
            <v>Plomb et alliages de plomb, bruts</v>
          </cell>
          <cell r="D763">
            <v>1.3133000000000001E-2</v>
          </cell>
          <cell r="E763">
            <v>0.72899999999999998</v>
          </cell>
        </row>
        <row r="764">
          <cell r="A764">
            <v>761</v>
          </cell>
          <cell r="B764" t="str">
            <v>0251</v>
          </cell>
          <cell r="C764" t="str">
            <v>Oeufs d'oiseaux en coquille, frais, en conserve ou cuits</v>
          </cell>
          <cell r="D764">
            <v>6.5919999999999998E-3</v>
          </cell>
          <cell r="E764">
            <v>8.7999999999999995E-2</v>
          </cell>
        </row>
        <row r="765">
          <cell r="A765">
            <v>762</v>
          </cell>
          <cell r="B765" t="str">
            <v>8456</v>
          </cell>
          <cell r="C765" t="str">
            <v>Maillots, culottes et slips de bains</v>
          </cell>
          <cell r="D765">
            <v>6.5079999999999999E-3</v>
          </cell>
          <cell r="E765">
            <v>2.2850000000000002E-2</v>
          </cell>
        </row>
        <row r="766">
          <cell r="A766">
            <v>763</v>
          </cell>
          <cell r="B766" t="str">
            <v>4216</v>
          </cell>
          <cell r="C766" t="str">
            <v>Huile de maïs et ses fractions</v>
          </cell>
          <cell r="D766">
            <v>4.9500000000000004E-3</v>
          </cell>
          <cell r="E766">
            <v>1.7999999999999999E-2</v>
          </cell>
        </row>
        <row r="767">
          <cell r="A767">
            <v>764</v>
          </cell>
          <cell r="B767" t="str">
            <v>6331</v>
          </cell>
          <cell r="C767" t="str">
            <v>Ouvrages en liège naturel</v>
          </cell>
          <cell r="D767">
            <v>2.4599999999999999E-3</v>
          </cell>
          <cell r="E767">
            <v>4.0000000000000003E-5</v>
          </cell>
        </row>
        <row r="768">
          <cell r="A768">
            <v>765</v>
          </cell>
          <cell r="B768" t="str">
            <v>4221</v>
          </cell>
          <cell r="C768" t="str">
            <v>Huile de lin et ses fractions</v>
          </cell>
          <cell r="D768">
            <v>2.2439999999999999E-3</v>
          </cell>
          <cell r="E768">
            <v>8.1600000000000006E-3</v>
          </cell>
        </row>
      </sheetData>
      <sheetData sheetId="7">
        <row r="4">
          <cell r="A4">
            <v>1</v>
          </cell>
          <cell r="B4" t="str">
            <v>Inde</v>
          </cell>
          <cell r="C4">
            <v>90555.422594275995</v>
          </cell>
          <cell r="D4">
            <v>331459.95293999999</v>
          </cell>
        </row>
        <row r="5">
          <cell r="A5">
            <v>2</v>
          </cell>
          <cell r="B5" t="str">
            <v>Chine</v>
          </cell>
          <cell r="C5">
            <v>50984.468138726996</v>
          </cell>
          <cell r="D5">
            <v>79957.53998999999</v>
          </cell>
        </row>
        <row r="6">
          <cell r="A6">
            <v>3</v>
          </cell>
          <cell r="B6" t="str">
            <v>France</v>
          </cell>
          <cell r="C6">
            <v>36960.653095112</v>
          </cell>
          <cell r="D6">
            <v>24329.895100000002</v>
          </cell>
        </row>
        <row r="7">
          <cell r="A7">
            <v>4</v>
          </cell>
          <cell r="B7" t="str">
            <v>Belgique</v>
          </cell>
          <cell r="C7">
            <v>33156.052112641999</v>
          </cell>
          <cell r="D7">
            <v>31355.116129999999</v>
          </cell>
        </row>
        <row r="8">
          <cell r="A8">
            <v>5</v>
          </cell>
          <cell r="B8" t="str">
            <v>Thaïlande</v>
          </cell>
          <cell r="C8">
            <v>17460.900183999998</v>
          </cell>
          <cell r="D8">
            <v>62049.675999999999</v>
          </cell>
        </row>
        <row r="9">
          <cell r="A9">
            <v>6</v>
          </cell>
          <cell r="B9" t="str">
            <v>Togo</v>
          </cell>
          <cell r="C9">
            <v>16385.201481681001</v>
          </cell>
          <cell r="D9">
            <v>86501.514420000007</v>
          </cell>
        </row>
        <row r="10">
          <cell r="A10">
            <v>7</v>
          </cell>
          <cell r="B10" t="str">
            <v>Emirats Arabes Unis</v>
          </cell>
          <cell r="C10">
            <v>14701.902651778999</v>
          </cell>
          <cell r="D10">
            <v>43648.012799999997</v>
          </cell>
        </row>
        <row r="11">
          <cell r="A11">
            <v>8</v>
          </cell>
          <cell r="B11" t="str">
            <v>Turquie</v>
          </cell>
          <cell r="C11">
            <v>14453.906268167</v>
          </cell>
          <cell r="D11">
            <v>74028.579200000007</v>
          </cell>
        </row>
        <row r="12">
          <cell r="A12">
            <v>9</v>
          </cell>
          <cell r="B12" t="str">
            <v>Russie, Fédération de</v>
          </cell>
          <cell r="C12">
            <v>14086.866004955</v>
          </cell>
          <cell r="D12">
            <v>87555.178400000004</v>
          </cell>
        </row>
        <row r="13">
          <cell r="A13">
            <v>10</v>
          </cell>
          <cell r="B13" t="str">
            <v>Etats-Unis</v>
          </cell>
          <cell r="C13">
            <v>11267.844319989999</v>
          </cell>
          <cell r="D13">
            <v>16168.80294</v>
          </cell>
        </row>
        <row r="14">
          <cell r="A14">
            <v>11</v>
          </cell>
          <cell r="B14" t="str">
            <v>Nigéria</v>
          </cell>
          <cell r="C14">
            <v>8048.5221476229999</v>
          </cell>
          <cell r="D14">
            <v>33773.82791</v>
          </cell>
        </row>
        <row r="15">
          <cell r="A15">
            <v>12</v>
          </cell>
          <cell r="B15" t="str">
            <v>Singapour</v>
          </cell>
          <cell r="C15">
            <v>6697.9187965699994</v>
          </cell>
          <cell r="D15">
            <v>19681.064019999998</v>
          </cell>
        </row>
        <row r="16">
          <cell r="A16">
            <v>13</v>
          </cell>
          <cell r="B16" t="str">
            <v>Suisse</v>
          </cell>
          <cell r="C16">
            <v>6621.7278043000006</v>
          </cell>
          <cell r="D16">
            <v>11125.809080000001</v>
          </cell>
        </row>
        <row r="17">
          <cell r="A17">
            <v>14</v>
          </cell>
          <cell r="B17" t="str">
            <v>Italie</v>
          </cell>
          <cell r="C17">
            <v>6473.0374049040001</v>
          </cell>
          <cell r="D17">
            <v>9201.1532499999994</v>
          </cell>
        </row>
        <row r="18">
          <cell r="A18">
            <v>15</v>
          </cell>
          <cell r="B18" t="str">
            <v>Egypte</v>
          </cell>
          <cell r="C18">
            <v>6194.6469134499994</v>
          </cell>
          <cell r="D18">
            <v>123876.87771</v>
          </cell>
        </row>
        <row r="19">
          <cell r="A19">
            <v>16</v>
          </cell>
          <cell r="B19" t="str">
            <v>Allemagne</v>
          </cell>
          <cell r="C19">
            <v>6155.4134194870003</v>
          </cell>
          <cell r="D19">
            <v>7315.3474299999998</v>
          </cell>
        </row>
        <row r="20">
          <cell r="A20">
            <v>17</v>
          </cell>
          <cell r="B20" t="str">
            <v>Indonésie</v>
          </cell>
          <cell r="C20">
            <v>6034.2655843879993</v>
          </cell>
          <cell r="D20">
            <v>14876.12364</v>
          </cell>
        </row>
        <row r="21">
          <cell r="A21">
            <v>18</v>
          </cell>
          <cell r="B21" t="str">
            <v>Brésil</v>
          </cell>
          <cell r="C21">
            <v>5858.8617354999997</v>
          </cell>
          <cell r="D21">
            <v>24784.582539999999</v>
          </cell>
        </row>
        <row r="22">
          <cell r="A22">
            <v>19</v>
          </cell>
          <cell r="B22" t="str">
            <v>Royaume-Uni</v>
          </cell>
          <cell r="C22">
            <v>5817.8051261499995</v>
          </cell>
          <cell r="D22">
            <v>9420.8081999999995</v>
          </cell>
        </row>
        <row r="23">
          <cell r="A23">
            <v>20</v>
          </cell>
          <cell r="B23" t="str">
            <v>Vietnam</v>
          </cell>
          <cell r="C23">
            <v>4984.4770275999999</v>
          </cell>
          <cell r="D23">
            <v>2173.7240000000002</v>
          </cell>
        </row>
        <row r="24">
          <cell r="A24">
            <v>21</v>
          </cell>
          <cell r="B24" t="str">
            <v>Côte d'Ivoire</v>
          </cell>
          <cell r="C24">
            <v>4465.1641857299992</v>
          </cell>
          <cell r="D24">
            <v>5301.3829000000005</v>
          </cell>
        </row>
        <row r="25">
          <cell r="A25">
            <v>22</v>
          </cell>
          <cell r="B25" t="str">
            <v>Pays-bas</v>
          </cell>
          <cell r="C25">
            <v>4286.5442249999996</v>
          </cell>
          <cell r="D25">
            <v>8542.7824899999996</v>
          </cell>
        </row>
        <row r="26">
          <cell r="A26">
            <v>23</v>
          </cell>
          <cell r="B26" t="str">
            <v>Espagne</v>
          </cell>
          <cell r="C26">
            <v>4276.7943793929999</v>
          </cell>
          <cell r="D26">
            <v>11250.08736</v>
          </cell>
        </row>
        <row r="27">
          <cell r="A27">
            <v>24</v>
          </cell>
          <cell r="B27" t="str">
            <v>Ukraine</v>
          </cell>
          <cell r="C27">
            <v>3999.1272215999998</v>
          </cell>
          <cell r="D27">
            <v>6871.8967999999995</v>
          </cell>
        </row>
        <row r="28">
          <cell r="A28">
            <v>25</v>
          </cell>
          <cell r="B28" t="str">
            <v>Afrique du Sud</v>
          </cell>
          <cell r="C28">
            <v>3922.9546455</v>
          </cell>
          <cell r="D28">
            <v>39770.906799999997</v>
          </cell>
        </row>
        <row r="29">
          <cell r="A29">
            <v>26</v>
          </cell>
          <cell r="B29" t="str">
            <v>Maroc</v>
          </cell>
          <cell r="C29">
            <v>3531.9912533520001</v>
          </cell>
          <cell r="D29">
            <v>5630.0118300000004</v>
          </cell>
        </row>
        <row r="30">
          <cell r="A30">
            <v>27</v>
          </cell>
          <cell r="B30" t="str">
            <v>Malaisie</v>
          </cell>
          <cell r="C30">
            <v>3411.114026532</v>
          </cell>
          <cell r="D30">
            <v>7185.1979000000001</v>
          </cell>
        </row>
        <row r="31">
          <cell r="A31">
            <v>28</v>
          </cell>
          <cell r="B31" t="str">
            <v>Algérie</v>
          </cell>
          <cell r="C31">
            <v>3376.0885060000001</v>
          </cell>
          <cell r="D31">
            <v>78733.895999999993</v>
          </cell>
        </row>
        <row r="32">
          <cell r="A32">
            <v>29</v>
          </cell>
          <cell r="B32" t="str">
            <v>Norvège</v>
          </cell>
          <cell r="C32">
            <v>3058.3259210000001</v>
          </cell>
          <cell r="D32">
            <v>14807.365</v>
          </cell>
        </row>
        <row r="33">
          <cell r="A33">
            <v>30</v>
          </cell>
          <cell r="B33" t="str">
            <v>Mauritanie</v>
          </cell>
          <cell r="C33">
            <v>2994.5635990000001</v>
          </cell>
          <cell r="D33">
            <v>5313.5542000000005</v>
          </cell>
        </row>
        <row r="34">
          <cell r="A34">
            <v>31</v>
          </cell>
          <cell r="B34" t="str">
            <v>Ghana</v>
          </cell>
          <cell r="C34">
            <v>2881.958604676</v>
          </cell>
          <cell r="D34">
            <v>17614.593250000002</v>
          </cell>
        </row>
        <row r="35">
          <cell r="A35">
            <v>32</v>
          </cell>
          <cell r="B35" t="str">
            <v>Liban</v>
          </cell>
          <cell r="C35">
            <v>1672.4628484509999</v>
          </cell>
          <cell r="D35">
            <v>4356.5986800000001</v>
          </cell>
        </row>
        <row r="36">
          <cell r="A36">
            <v>33</v>
          </cell>
          <cell r="B36" t="str">
            <v>Pakistan</v>
          </cell>
          <cell r="C36">
            <v>1376.4678927490002</v>
          </cell>
          <cell r="D36">
            <v>4289.5559999999996</v>
          </cell>
        </row>
        <row r="37">
          <cell r="A37">
            <v>34</v>
          </cell>
          <cell r="B37" t="str">
            <v>Pologne</v>
          </cell>
          <cell r="C37">
            <v>1357.74406755</v>
          </cell>
          <cell r="D37">
            <v>3010.3864700000004</v>
          </cell>
        </row>
        <row r="38">
          <cell r="A38">
            <v>35</v>
          </cell>
          <cell r="B38" t="str">
            <v>Hong-Kong</v>
          </cell>
          <cell r="C38">
            <v>1325.83962466</v>
          </cell>
          <cell r="D38">
            <v>1139.60897</v>
          </cell>
        </row>
        <row r="39">
          <cell r="A39">
            <v>36</v>
          </cell>
          <cell r="B39" t="str">
            <v>Sénégal</v>
          </cell>
          <cell r="C39">
            <v>1260.7191103499999</v>
          </cell>
          <cell r="D39">
            <v>4671.8465199999991</v>
          </cell>
        </row>
        <row r="40">
          <cell r="A40">
            <v>37</v>
          </cell>
          <cell r="B40" t="str">
            <v>Guinée Equatoriale</v>
          </cell>
          <cell r="C40">
            <v>1234.2902302</v>
          </cell>
          <cell r="D40">
            <v>2918.893</v>
          </cell>
        </row>
        <row r="41">
          <cell r="A41">
            <v>38</v>
          </cell>
          <cell r="B41" t="str">
            <v>Canada</v>
          </cell>
          <cell r="C41">
            <v>1231.83844105</v>
          </cell>
          <cell r="D41">
            <v>2351.2775999999999</v>
          </cell>
        </row>
        <row r="42">
          <cell r="A42">
            <v>39</v>
          </cell>
          <cell r="B42" t="str">
            <v>Danemark</v>
          </cell>
          <cell r="C42">
            <v>1231.16766525</v>
          </cell>
          <cell r="D42">
            <v>1361.0461200000002</v>
          </cell>
        </row>
        <row r="43">
          <cell r="A43">
            <v>40</v>
          </cell>
          <cell r="B43" t="str">
            <v>Tunisie</v>
          </cell>
          <cell r="C43">
            <v>1221.0528517780001</v>
          </cell>
          <cell r="D43">
            <v>3688.7865000000002</v>
          </cell>
        </row>
        <row r="44">
          <cell r="A44">
            <v>41</v>
          </cell>
          <cell r="B44" t="str">
            <v>Burkina Faso</v>
          </cell>
          <cell r="C44">
            <v>1029.2215150299999</v>
          </cell>
          <cell r="D44">
            <v>2940.2269999999999</v>
          </cell>
        </row>
        <row r="45">
          <cell r="A45">
            <v>42</v>
          </cell>
          <cell r="B45" t="str">
            <v>Corée, République de</v>
          </cell>
          <cell r="C45">
            <v>1011.0909867</v>
          </cell>
          <cell r="D45">
            <v>1546.8236000000002</v>
          </cell>
        </row>
        <row r="46">
          <cell r="A46">
            <v>43</v>
          </cell>
          <cell r="B46" t="str">
            <v>Centrafricaine, République</v>
          </cell>
          <cell r="C46">
            <v>956.20669705</v>
          </cell>
          <cell r="D46">
            <v>345.36900000000003</v>
          </cell>
        </row>
        <row r="47">
          <cell r="A47">
            <v>44</v>
          </cell>
          <cell r="B47" t="str">
            <v>Irlande</v>
          </cell>
          <cell r="C47">
            <v>759.47483850000003</v>
          </cell>
          <cell r="D47">
            <v>1375.9472000000001</v>
          </cell>
        </row>
        <row r="48">
          <cell r="A48">
            <v>45</v>
          </cell>
          <cell r="B48" t="str">
            <v>Cameroun</v>
          </cell>
          <cell r="C48">
            <v>706.55752104999999</v>
          </cell>
          <cell r="D48">
            <v>307.36779999999999</v>
          </cell>
        </row>
        <row r="49">
          <cell r="A49">
            <v>46</v>
          </cell>
          <cell r="B49" t="str">
            <v>Angola</v>
          </cell>
          <cell r="C49">
            <v>677.58569999999997</v>
          </cell>
          <cell r="D49">
            <v>1192.1880000000001</v>
          </cell>
        </row>
        <row r="50">
          <cell r="A50">
            <v>47</v>
          </cell>
          <cell r="B50" t="str">
            <v>Féroé, îles</v>
          </cell>
          <cell r="C50">
            <v>644.88049699999999</v>
          </cell>
          <cell r="D50">
            <v>1115.9069999999999</v>
          </cell>
        </row>
        <row r="51">
          <cell r="A51">
            <v>48</v>
          </cell>
          <cell r="B51" t="str">
            <v>Suède</v>
          </cell>
          <cell r="C51">
            <v>593.06674375</v>
          </cell>
          <cell r="D51">
            <v>913.76430000000005</v>
          </cell>
        </row>
        <row r="52">
          <cell r="A52">
            <v>49</v>
          </cell>
          <cell r="B52" t="str">
            <v>Argentine</v>
          </cell>
          <cell r="C52">
            <v>582.62203399999999</v>
          </cell>
          <cell r="D52">
            <v>808.91600000000005</v>
          </cell>
        </row>
        <row r="53">
          <cell r="A53">
            <v>50</v>
          </cell>
          <cell r="B53" t="str">
            <v>Portugal</v>
          </cell>
          <cell r="C53">
            <v>553.32397209999999</v>
          </cell>
          <cell r="D53">
            <v>1768.28009</v>
          </cell>
        </row>
        <row r="54">
          <cell r="A54">
            <v>51</v>
          </cell>
          <cell r="B54" t="str">
            <v>Mexique</v>
          </cell>
          <cell r="C54">
            <v>532.31248725</v>
          </cell>
          <cell r="D54">
            <v>600.49115000000006</v>
          </cell>
        </row>
        <row r="55">
          <cell r="A55">
            <v>52</v>
          </cell>
          <cell r="B55" t="str">
            <v>Maurice, île</v>
          </cell>
          <cell r="C55">
            <v>527.50581399999999</v>
          </cell>
          <cell r="D55">
            <v>1284.95126</v>
          </cell>
        </row>
        <row r="56">
          <cell r="A56">
            <v>53</v>
          </cell>
          <cell r="B56" t="str">
            <v>Bulgarie</v>
          </cell>
          <cell r="C56">
            <v>497.59292219999998</v>
          </cell>
          <cell r="D56">
            <v>165.7046</v>
          </cell>
        </row>
        <row r="57">
          <cell r="A57">
            <v>54</v>
          </cell>
          <cell r="B57" t="str">
            <v>Lituanie</v>
          </cell>
          <cell r="C57">
            <v>402.34320750000001</v>
          </cell>
          <cell r="D57">
            <v>1173.2906699999999</v>
          </cell>
        </row>
        <row r="58">
          <cell r="A58">
            <v>55</v>
          </cell>
          <cell r="B58" t="str">
            <v>Niger</v>
          </cell>
          <cell r="C58">
            <v>395.560468292</v>
          </cell>
          <cell r="D58">
            <v>5483.7118</v>
          </cell>
        </row>
        <row r="59">
          <cell r="A59">
            <v>56</v>
          </cell>
          <cell r="B59" t="str">
            <v>Gabon</v>
          </cell>
          <cell r="C59">
            <v>332.5948588</v>
          </cell>
          <cell r="D59">
            <v>762.94500000000005</v>
          </cell>
        </row>
        <row r="60">
          <cell r="A60">
            <v>57</v>
          </cell>
          <cell r="B60" t="str">
            <v>Japon</v>
          </cell>
          <cell r="C60">
            <v>311.04686935000001</v>
          </cell>
          <cell r="D60">
            <v>425.02370000000002</v>
          </cell>
        </row>
        <row r="61">
          <cell r="A61">
            <v>58</v>
          </cell>
          <cell r="B61" t="str">
            <v>Oman</v>
          </cell>
          <cell r="C61">
            <v>279.12885</v>
          </cell>
          <cell r="D61">
            <v>483.34</v>
          </cell>
        </row>
        <row r="62">
          <cell r="A62">
            <v>59</v>
          </cell>
          <cell r="B62" t="str">
            <v>Chypre</v>
          </cell>
          <cell r="C62">
            <v>183.98990499999999</v>
          </cell>
          <cell r="D62">
            <v>428.73399999999998</v>
          </cell>
        </row>
        <row r="63">
          <cell r="A63">
            <v>60</v>
          </cell>
          <cell r="B63" t="str">
            <v>Equateur</v>
          </cell>
          <cell r="C63">
            <v>182.62331</v>
          </cell>
          <cell r="D63">
            <v>311.85000000000002</v>
          </cell>
        </row>
        <row r="64">
          <cell r="A64">
            <v>61</v>
          </cell>
          <cell r="B64" t="str">
            <v>Uruguay</v>
          </cell>
          <cell r="C64">
            <v>175.714</v>
          </cell>
          <cell r="D64">
            <v>309.69</v>
          </cell>
        </row>
        <row r="65">
          <cell r="A65">
            <v>62</v>
          </cell>
          <cell r="B65" t="str">
            <v>Namibie</v>
          </cell>
          <cell r="C65">
            <v>172.85400000000001</v>
          </cell>
          <cell r="D65">
            <v>302.08999999999997</v>
          </cell>
        </row>
        <row r="66">
          <cell r="A66">
            <v>63</v>
          </cell>
          <cell r="B66" t="str">
            <v>Tchèque, République</v>
          </cell>
          <cell r="C66">
            <v>171.06146100000001</v>
          </cell>
          <cell r="D66">
            <v>326.43677000000002</v>
          </cell>
        </row>
        <row r="67">
          <cell r="A67">
            <v>64</v>
          </cell>
          <cell r="B67" t="str">
            <v>Tchad</v>
          </cell>
          <cell r="C67">
            <v>170</v>
          </cell>
          <cell r="D67">
            <v>102.4</v>
          </cell>
        </row>
        <row r="68">
          <cell r="A68">
            <v>65</v>
          </cell>
          <cell r="B68" t="str">
            <v>Slovaquie</v>
          </cell>
          <cell r="C68">
            <v>121.380194</v>
          </cell>
          <cell r="D68">
            <v>519.46400000000006</v>
          </cell>
        </row>
        <row r="69">
          <cell r="A69">
            <v>66</v>
          </cell>
          <cell r="B69" t="str">
            <v>Corée, Rép. Populaire Démocratique</v>
          </cell>
          <cell r="C69">
            <v>112.667174</v>
          </cell>
          <cell r="D69">
            <v>3.6989999999999998</v>
          </cell>
        </row>
        <row r="70">
          <cell r="A70">
            <v>67</v>
          </cell>
          <cell r="B70" t="str">
            <v>Hongrie</v>
          </cell>
          <cell r="C70">
            <v>98.968229249999993</v>
          </cell>
          <cell r="D70">
            <v>433.36903000000001</v>
          </cell>
        </row>
        <row r="71">
          <cell r="A71">
            <v>68</v>
          </cell>
          <cell r="B71" t="str">
            <v>Estonie</v>
          </cell>
          <cell r="C71">
            <v>88.319939250000004</v>
          </cell>
          <cell r="D71">
            <v>86.096000000000004</v>
          </cell>
        </row>
        <row r="72">
          <cell r="A72">
            <v>69</v>
          </cell>
          <cell r="B72" t="str">
            <v>Arabie Saoudite</v>
          </cell>
          <cell r="C72">
            <v>87.698446500000003</v>
          </cell>
          <cell r="D72">
            <v>225.755</v>
          </cell>
        </row>
        <row r="73">
          <cell r="A73">
            <v>70</v>
          </cell>
          <cell r="B73" t="str">
            <v>Grèce</v>
          </cell>
          <cell r="C73">
            <v>77.414653000000001</v>
          </cell>
          <cell r="D73">
            <v>65.626999999999995</v>
          </cell>
        </row>
        <row r="74">
          <cell r="A74">
            <v>71</v>
          </cell>
          <cell r="B74" t="str">
            <v>Mali</v>
          </cell>
          <cell r="C74">
            <v>72.095571250000006</v>
          </cell>
          <cell r="D74">
            <v>54.522500000000001</v>
          </cell>
        </row>
        <row r="75">
          <cell r="A75">
            <v>72</v>
          </cell>
          <cell r="B75" t="str">
            <v>Sri Lanka</v>
          </cell>
          <cell r="C75">
            <v>56.749315600000003</v>
          </cell>
          <cell r="D75">
            <v>149.6396</v>
          </cell>
        </row>
        <row r="76">
          <cell r="A76">
            <v>73</v>
          </cell>
          <cell r="B76" t="str">
            <v>Finlande</v>
          </cell>
          <cell r="C76">
            <v>55.399196250000003</v>
          </cell>
          <cell r="D76">
            <v>198.18199999999999</v>
          </cell>
        </row>
        <row r="77">
          <cell r="A77">
            <v>74</v>
          </cell>
          <cell r="B77" t="str">
            <v>Chili</v>
          </cell>
          <cell r="C77">
            <v>54.396608999999998</v>
          </cell>
          <cell r="D77">
            <v>94.363</v>
          </cell>
        </row>
        <row r="78">
          <cell r="A78">
            <v>75</v>
          </cell>
          <cell r="B78" t="str">
            <v>Monaco</v>
          </cell>
          <cell r="C78">
            <v>47.353093399999999</v>
          </cell>
          <cell r="D78">
            <v>50.494099999999996</v>
          </cell>
        </row>
        <row r="79">
          <cell r="A79">
            <v>76</v>
          </cell>
          <cell r="B79" t="str">
            <v>Yémen</v>
          </cell>
          <cell r="C79">
            <v>45.622500000000002</v>
          </cell>
          <cell r="D79">
            <v>79</v>
          </cell>
        </row>
        <row r="80">
          <cell r="A80">
            <v>77</v>
          </cell>
          <cell r="B80" t="str">
            <v>Iran, République Islqmique d'</v>
          </cell>
          <cell r="C80">
            <v>40.275888999999999</v>
          </cell>
          <cell r="D80">
            <v>49.930999999999997</v>
          </cell>
        </row>
        <row r="81">
          <cell r="A81">
            <v>78</v>
          </cell>
          <cell r="B81" t="str">
            <v>Bangladesh</v>
          </cell>
          <cell r="C81">
            <v>40.087187499999999</v>
          </cell>
          <cell r="D81">
            <v>114.43600000000001</v>
          </cell>
        </row>
        <row r="82">
          <cell r="A82">
            <v>79</v>
          </cell>
          <cell r="B82" t="str">
            <v>Taïwan, Province de Chine</v>
          </cell>
          <cell r="C82">
            <v>36.734276000000001</v>
          </cell>
          <cell r="D82">
            <v>48.094000000000001</v>
          </cell>
        </row>
        <row r="83">
          <cell r="A83">
            <v>80</v>
          </cell>
          <cell r="B83" t="str">
            <v>Roumanie</v>
          </cell>
          <cell r="C83">
            <v>34.111660999999998</v>
          </cell>
          <cell r="D83">
            <v>66.599999999999994</v>
          </cell>
        </row>
        <row r="84">
          <cell r="A84">
            <v>81</v>
          </cell>
          <cell r="B84" t="str">
            <v>Kenya</v>
          </cell>
          <cell r="C84">
            <v>31.597618499999999</v>
          </cell>
          <cell r="D84">
            <v>30.863</v>
          </cell>
        </row>
        <row r="85">
          <cell r="A85">
            <v>82</v>
          </cell>
          <cell r="B85" t="str">
            <v>Nouvelle-Zélande</v>
          </cell>
          <cell r="C85">
            <v>31.205349999999999</v>
          </cell>
          <cell r="D85">
            <v>53.44</v>
          </cell>
        </row>
        <row r="86">
          <cell r="A86">
            <v>83</v>
          </cell>
          <cell r="B86" t="str">
            <v>Autriche</v>
          </cell>
          <cell r="C86">
            <v>30.854320999999999</v>
          </cell>
          <cell r="D86">
            <v>14.083</v>
          </cell>
        </row>
        <row r="87">
          <cell r="A87">
            <v>84</v>
          </cell>
          <cell r="B87" t="str">
            <v>Australie</v>
          </cell>
          <cell r="C87">
            <v>30.406700000000001</v>
          </cell>
          <cell r="D87">
            <v>70.716300000000004</v>
          </cell>
        </row>
        <row r="88">
          <cell r="A88">
            <v>85</v>
          </cell>
          <cell r="B88" t="str">
            <v>Congo, République Démocratique</v>
          </cell>
          <cell r="C88">
            <v>29.665261749999999</v>
          </cell>
          <cell r="D88">
            <v>15.973000000000001</v>
          </cell>
        </row>
        <row r="89">
          <cell r="A89">
            <v>86</v>
          </cell>
          <cell r="B89" t="str">
            <v>Israël</v>
          </cell>
          <cell r="C89">
            <v>28.65</v>
          </cell>
          <cell r="D89">
            <v>55.75</v>
          </cell>
        </row>
        <row r="90">
          <cell r="A90">
            <v>87</v>
          </cell>
          <cell r="B90" t="str">
            <v>Norfolk, île</v>
          </cell>
          <cell r="C90">
            <v>24.803619999999999</v>
          </cell>
          <cell r="D90">
            <v>362.98</v>
          </cell>
        </row>
        <row r="91">
          <cell r="A91">
            <v>88</v>
          </cell>
          <cell r="B91" t="str">
            <v>Lettonie</v>
          </cell>
          <cell r="C91">
            <v>21.567934000000001</v>
          </cell>
          <cell r="D91">
            <v>93.653999999999996</v>
          </cell>
        </row>
        <row r="92">
          <cell r="A92">
            <v>89</v>
          </cell>
          <cell r="B92" t="str">
            <v>Qatar</v>
          </cell>
          <cell r="C92">
            <v>20.506986350000002</v>
          </cell>
          <cell r="D92">
            <v>30.585999999999999</v>
          </cell>
        </row>
        <row r="93">
          <cell r="A93">
            <v>90</v>
          </cell>
          <cell r="B93" t="str">
            <v>Honduras</v>
          </cell>
          <cell r="C93">
            <v>18.468780030000001</v>
          </cell>
          <cell r="D93">
            <v>38.706000000000003</v>
          </cell>
        </row>
        <row r="94">
          <cell r="A94">
            <v>91</v>
          </cell>
          <cell r="B94" t="str">
            <v>Pérou</v>
          </cell>
          <cell r="C94">
            <v>15.633749999999999</v>
          </cell>
          <cell r="D94">
            <v>26.6</v>
          </cell>
        </row>
        <row r="95">
          <cell r="A95">
            <v>92</v>
          </cell>
          <cell r="B95" t="str">
            <v>Gambie</v>
          </cell>
          <cell r="C95">
            <v>15.22125</v>
          </cell>
          <cell r="D95">
            <v>27</v>
          </cell>
        </row>
        <row r="96">
          <cell r="A96">
            <v>93</v>
          </cell>
          <cell r="B96" t="str">
            <v>Jordanie</v>
          </cell>
          <cell r="C96">
            <v>13.365463999999999</v>
          </cell>
          <cell r="D96">
            <v>11.364000000000001</v>
          </cell>
        </row>
        <row r="97">
          <cell r="A97">
            <v>94</v>
          </cell>
          <cell r="B97" t="str">
            <v>Burundi</v>
          </cell>
          <cell r="C97">
            <v>12.033587000000001</v>
          </cell>
          <cell r="D97">
            <v>2.5299999999999998</v>
          </cell>
        </row>
        <row r="98">
          <cell r="A98">
            <v>95</v>
          </cell>
          <cell r="B98" t="str">
            <v>Koweit</v>
          </cell>
          <cell r="C98">
            <v>8.8574685999999989</v>
          </cell>
          <cell r="D98">
            <v>2.581</v>
          </cell>
        </row>
        <row r="99">
          <cell r="A99">
            <v>96</v>
          </cell>
          <cell r="B99" t="str">
            <v>Luxembourg</v>
          </cell>
          <cell r="C99">
            <v>8.6258350000000004</v>
          </cell>
          <cell r="D99">
            <v>6.45</v>
          </cell>
        </row>
        <row r="100">
          <cell r="A100">
            <v>97</v>
          </cell>
          <cell r="B100" t="str">
            <v>Zambie</v>
          </cell>
          <cell r="C100">
            <v>7.7620240000000003</v>
          </cell>
          <cell r="D100">
            <v>81.040000000000006</v>
          </cell>
        </row>
        <row r="101">
          <cell r="A101">
            <v>98</v>
          </cell>
          <cell r="B101" t="str">
            <v>Marshall, îles</v>
          </cell>
          <cell r="C101">
            <v>6.1315366999999998</v>
          </cell>
          <cell r="D101">
            <v>9.5709999999999997</v>
          </cell>
        </row>
        <row r="102">
          <cell r="A102">
            <v>99</v>
          </cell>
          <cell r="B102" t="str">
            <v>Guinée</v>
          </cell>
          <cell r="C102">
            <v>5.9501010000000001</v>
          </cell>
          <cell r="D102">
            <v>13.167999999999999</v>
          </cell>
        </row>
        <row r="103">
          <cell r="A103">
            <v>100</v>
          </cell>
          <cell r="B103" t="str">
            <v>Ethiopie</v>
          </cell>
          <cell r="C103">
            <v>5.6280520000000003</v>
          </cell>
          <cell r="D103">
            <v>0.16</v>
          </cell>
        </row>
        <row r="104">
          <cell r="A104">
            <v>101</v>
          </cell>
          <cell r="B104" t="str">
            <v>Libéria</v>
          </cell>
          <cell r="C104">
            <v>5.4192340000000003</v>
          </cell>
          <cell r="D104">
            <v>27.626999999999999</v>
          </cell>
        </row>
        <row r="105">
          <cell r="A105">
            <v>102</v>
          </cell>
          <cell r="B105" t="str">
            <v>Croatie</v>
          </cell>
          <cell r="C105">
            <v>5.3914200000000001</v>
          </cell>
          <cell r="D105">
            <v>22.669</v>
          </cell>
        </row>
        <row r="106">
          <cell r="A106">
            <v>103</v>
          </cell>
          <cell r="B106" t="str">
            <v>Congo (Brazzaville)</v>
          </cell>
          <cell r="C106">
            <v>4.5</v>
          </cell>
          <cell r="D106">
            <v>4.4999999999999997E-3</v>
          </cell>
        </row>
        <row r="107">
          <cell r="A107">
            <v>104</v>
          </cell>
          <cell r="B107" t="str">
            <v>Islande</v>
          </cell>
          <cell r="C107">
            <v>4.0709790000000003</v>
          </cell>
          <cell r="D107">
            <v>5.61</v>
          </cell>
        </row>
        <row r="108">
          <cell r="A108">
            <v>105</v>
          </cell>
          <cell r="B108" t="str">
            <v>Panama</v>
          </cell>
          <cell r="C108">
            <v>2.6961439999999999</v>
          </cell>
          <cell r="D108">
            <v>11.61</v>
          </cell>
        </row>
        <row r="109">
          <cell r="A109">
            <v>106</v>
          </cell>
          <cell r="B109" t="str">
            <v>Slovénie</v>
          </cell>
          <cell r="C109">
            <v>0.62315900000000002</v>
          </cell>
          <cell r="D109">
            <v>0.13400000000000001</v>
          </cell>
        </row>
        <row r="110">
          <cell r="A110">
            <v>107</v>
          </cell>
          <cell r="B110" t="str">
            <v>Botswana</v>
          </cell>
          <cell r="C110">
            <v>0.26415</v>
          </cell>
          <cell r="D110">
            <v>3.5999999999999997E-2</v>
          </cell>
        </row>
        <row r="111">
          <cell r="A111">
            <v>108</v>
          </cell>
          <cell r="B111" t="str">
            <v>Swaziland</v>
          </cell>
          <cell r="C111">
            <v>0.232955</v>
          </cell>
          <cell r="D111">
            <v>2.07E-2</v>
          </cell>
        </row>
        <row r="112">
          <cell r="A112">
            <v>109</v>
          </cell>
          <cell r="B112" t="str">
            <v>Martinique</v>
          </cell>
          <cell r="C112">
            <v>0.185</v>
          </cell>
          <cell r="D112">
            <v>3.4000000000000002E-2</v>
          </cell>
        </row>
        <row r="113">
          <cell r="A113">
            <v>110</v>
          </cell>
          <cell r="B113" t="str">
            <v>Bahreïn</v>
          </cell>
          <cell r="C113">
            <v>0.14613200000000001</v>
          </cell>
          <cell r="D113">
            <v>1E-3</v>
          </cell>
        </row>
        <row r="114">
          <cell r="A114">
            <v>111</v>
          </cell>
          <cell r="B114" t="str">
            <v>Moldova, République de</v>
          </cell>
          <cell r="C114">
            <v>0.123</v>
          </cell>
          <cell r="D114">
            <v>5.0999999999999997E-2</v>
          </cell>
        </row>
        <row r="115">
          <cell r="A115">
            <v>112</v>
          </cell>
          <cell r="B115" t="str">
            <v>Gibraltar</v>
          </cell>
          <cell r="C115">
            <v>0.103404</v>
          </cell>
          <cell r="D115">
            <v>5.0000000000000001E-4</v>
          </cell>
        </row>
        <row r="116">
          <cell r="A116">
            <v>113</v>
          </cell>
          <cell r="B116" t="str">
            <v>Guadeloupe</v>
          </cell>
          <cell r="C116">
            <v>3.1449999999999999E-2</v>
          </cell>
          <cell r="D116">
            <v>0.161</v>
          </cell>
        </row>
      </sheetData>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BC7115-2961-475C-92DC-DF9B7009FB1D}" name="Tableau1" displayName="Tableau1" ref="A1:C59" totalsRowShown="0">
  <autoFilter ref="A1:C59" xr:uid="{08174793-125F-44B3-B23F-B44C8C5AFBB0}"/>
  <tableColumns count="3">
    <tableColumn id="1" xr3:uid="{C31592A1-817D-4957-9FE4-CC1422BC984F}" name="Numéro de feuille"/>
    <tableColumn id="2" xr3:uid="{A0E29DF9-B50C-4250-81C9-FD2D029D84D4}" name="Tableau" dataDxfId="1"/>
    <tableColumn id="3" xr3:uid="{536C33B5-300A-4D62-8CF6-9A8391B6A474}" name="Titr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CF434-4000-40FE-83C3-814AA1F1417C}">
  <dimension ref="A1:C59"/>
  <sheetViews>
    <sheetView tabSelected="1" workbookViewId="0">
      <selection activeCell="D3" sqref="D3"/>
    </sheetView>
  </sheetViews>
  <sheetFormatPr baseColWidth="10" defaultRowHeight="15" x14ac:dyDescent="0.25"/>
  <cols>
    <col min="1" max="1" width="19.42578125" customWidth="1"/>
    <col min="3" max="3" width="132" bestFit="1" customWidth="1"/>
  </cols>
  <sheetData>
    <row r="1" spans="1:3" x14ac:dyDescent="0.25">
      <c r="A1" t="s">
        <v>812</v>
      </c>
      <c r="B1" t="s">
        <v>813</v>
      </c>
      <c r="C1" t="s">
        <v>814</v>
      </c>
    </row>
    <row r="2" spans="1:3" x14ac:dyDescent="0.25">
      <c r="A2" t="s">
        <v>815</v>
      </c>
      <c r="B2" s="8" t="s">
        <v>816</v>
      </c>
      <c r="C2" t="s">
        <v>817</v>
      </c>
    </row>
    <row r="3" spans="1:3" x14ac:dyDescent="0.25">
      <c r="A3" t="s">
        <v>818</v>
      </c>
      <c r="B3" s="8" t="s">
        <v>816</v>
      </c>
      <c r="C3" t="s">
        <v>819</v>
      </c>
    </row>
    <row r="4" spans="1:3" x14ac:dyDescent="0.25">
      <c r="A4" t="s">
        <v>820</v>
      </c>
      <c r="B4" s="8" t="s">
        <v>816</v>
      </c>
      <c r="C4" t="s">
        <v>821</v>
      </c>
    </row>
    <row r="5" spans="1:3" x14ac:dyDescent="0.25">
      <c r="A5" t="s">
        <v>822</v>
      </c>
      <c r="B5" s="8" t="s">
        <v>816</v>
      </c>
      <c r="C5" t="s">
        <v>823</v>
      </c>
    </row>
    <row r="6" spans="1:3" x14ac:dyDescent="0.25">
      <c r="A6" t="s">
        <v>824</v>
      </c>
      <c r="B6" s="9" t="s">
        <v>825</v>
      </c>
      <c r="C6" s="9" t="s">
        <v>826</v>
      </c>
    </row>
    <row r="7" spans="1:3" x14ac:dyDescent="0.25">
      <c r="A7" t="s">
        <v>827</v>
      </c>
      <c r="B7" s="9" t="s">
        <v>828</v>
      </c>
      <c r="C7" s="9" t="s">
        <v>829</v>
      </c>
    </row>
    <row r="8" spans="1:3" x14ac:dyDescent="0.25">
      <c r="A8" t="s">
        <v>830</v>
      </c>
      <c r="B8" s="9" t="s">
        <v>831</v>
      </c>
      <c r="C8" s="9" t="s">
        <v>832</v>
      </c>
    </row>
    <row r="9" spans="1:3" x14ac:dyDescent="0.25">
      <c r="A9" t="s">
        <v>833</v>
      </c>
      <c r="B9" s="9" t="s">
        <v>834</v>
      </c>
      <c r="C9" s="9" t="s">
        <v>835</v>
      </c>
    </row>
    <row r="10" spans="1:3" x14ac:dyDescent="0.25">
      <c r="A10" t="s">
        <v>836</v>
      </c>
      <c r="B10" s="9" t="s">
        <v>837</v>
      </c>
      <c r="C10" s="9" t="s">
        <v>838</v>
      </c>
    </row>
    <row r="11" spans="1:3" x14ac:dyDescent="0.25">
      <c r="A11" t="s">
        <v>839</v>
      </c>
      <c r="B11" s="9" t="s">
        <v>840</v>
      </c>
      <c r="C11" s="9" t="s">
        <v>841</v>
      </c>
    </row>
    <row r="12" spans="1:3" x14ac:dyDescent="0.25">
      <c r="A12" t="s">
        <v>842</v>
      </c>
      <c r="B12" s="9" t="s">
        <v>843</v>
      </c>
      <c r="C12" s="9" t="s">
        <v>844</v>
      </c>
    </row>
    <row r="13" spans="1:3" x14ac:dyDescent="0.25">
      <c r="A13" t="s">
        <v>845</v>
      </c>
      <c r="B13" s="9" t="s">
        <v>846</v>
      </c>
      <c r="C13" s="9" t="s">
        <v>847</v>
      </c>
    </row>
    <row r="14" spans="1:3" x14ac:dyDescent="0.25">
      <c r="A14" t="s">
        <v>848</v>
      </c>
      <c r="B14" s="9" t="s">
        <v>849</v>
      </c>
      <c r="C14" s="9" t="s">
        <v>850</v>
      </c>
    </row>
    <row r="15" spans="1:3" x14ac:dyDescent="0.25">
      <c r="A15" t="s">
        <v>851</v>
      </c>
      <c r="B15" s="9" t="s">
        <v>852</v>
      </c>
      <c r="C15" s="9" t="s">
        <v>853</v>
      </c>
    </row>
    <row r="16" spans="1:3" x14ac:dyDescent="0.25">
      <c r="A16" t="s">
        <v>854</v>
      </c>
      <c r="B16" s="9" t="s">
        <v>855</v>
      </c>
      <c r="C16" s="9" t="s">
        <v>856</v>
      </c>
    </row>
    <row r="17" spans="1:3" x14ac:dyDescent="0.25">
      <c r="A17" t="s">
        <v>857</v>
      </c>
      <c r="B17" s="9" t="s">
        <v>858</v>
      </c>
      <c r="C17" s="9" t="s">
        <v>859</v>
      </c>
    </row>
    <row r="18" spans="1:3" x14ac:dyDescent="0.25">
      <c r="A18" t="s">
        <v>860</v>
      </c>
      <c r="B18" s="9" t="s">
        <v>861</v>
      </c>
      <c r="C18" s="9" t="s">
        <v>862</v>
      </c>
    </row>
    <row r="19" spans="1:3" x14ac:dyDescent="0.25">
      <c r="A19" t="s">
        <v>863</v>
      </c>
      <c r="B19" s="9" t="s">
        <v>864</v>
      </c>
      <c r="C19" s="9" t="s">
        <v>865</v>
      </c>
    </row>
    <row r="20" spans="1:3" x14ac:dyDescent="0.25">
      <c r="A20" t="s">
        <v>866</v>
      </c>
      <c r="B20" s="9" t="s">
        <v>867</v>
      </c>
      <c r="C20" s="9" t="s">
        <v>868</v>
      </c>
    </row>
    <row r="21" spans="1:3" x14ac:dyDescent="0.25">
      <c r="A21" t="s">
        <v>869</v>
      </c>
      <c r="B21" s="9" t="s">
        <v>870</v>
      </c>
      <c r="C21" s="9" t="s">
        <v>871</v>
      </c>
    </row>
    <row r="22" spans="1:3" x14ac:dyDescent="0.25">
      <c r="A22" t="s">
        <v>872</v>
      </c>
      <c r="B22" s="9" t="s">
        <v>873</v>
      </c>
      <c r="C22" s="9" t="s">
        <v>874</v>
      </c>
    </row>
    <row r="23" spans="1:3" x14ac:dyDescent="0.25">
      <c r="A23" t="s">
        <v>875</v>
      </c>
      <c r="B23" s="9" t="s">
        <v>876</v>
      </c>
      <c r="C23" s="9" t="s">
        <v>877</v>
      </c>
    </row>
    <row r="24" spans="1:3" x14ac:dyDescent="0.25">
      <c r="A24" t="s">
        <v>878</v>
      </c>
      <c r="B24" s="9" t="s">
        <v>879</v>
      </c>
      <c r="C24" s="9" t="s">
        <v>880</v>
      </c>
    </row>
    <row r="25" spans="1:3" x14ac:dyDescent="0.25">
      <c r="A25" t="s">
        <v>881</v>
      </c>
      <c r="B25" s="9" t="s">
        <v>882</v>
      </c>
      <c r="C25" s="9" t="s">
        <v>883</v>
      </c>
    </row>
    <row r="26" spans="1:3" x14ac:dyDescent="0.25">
      <c r="A26" t="s">
        <v>884</v>
      </c>
      <c r="B26" s="9" t="s">
        <v>885</v>
      </c>
      <c r="C26" s="9" t="s">
        <v>886</v>
      </c>
    </row>
    <row r="27" spans="1:3" x14ac:dyDescent="0.25">
      <c r="A27" t="s">
        <v>887</v>
      </c>
      <c r="B27" s="9" t="s">
        <v>888</v>
      </c>
      <c r="C27" s="9" t="s">
        <v>889</v>
      </c>
    </row>
    <row r="28" spans="1:3" x14ac:dyDescent="0.25">
      <c r="A28" t="s">
        <v>890</v>
      </c>
      <c r="B28" s="9" t="s">
        <v>891</v>
      </c>
      <c r="C28" s="9" t="s">
        <v>892</v>
      </c>
    </row>
    <row r="29" spans="1:3" x14ac:dyDescent="0.25">
      <c r="A29" t="s">
        <v>893</v>
      </c>
      <c r="B29" s="9" t="s">
        <v>894</v>
      </c>
      <c r="C29" s="9" t="s">
        <v>895</v>
      </c>
    </row>
    <row r="30" spans="1:3" x14ac:dyDescent="0.25">
      <c r="A30" t="s">
        <v>896</v>
      </c>
      <c r="B30" s="9" t="s">
        <v>897</v>
      </c>
      <c r="C30" s="9" t="s">
        <v>898</v>
      </c>
    </row>
    <row r="31" spans="1:3" x14ac:dyDescent="0.25">
      <c r="A31" t="s">
        <v>899</v>
      </c>
      <c r="B31" s="9" t="s">
        <v>900</v>
      </c>
      <c r="C31" s="9" t="s">
        <v>901</v>
      </c>
    </row>
    <row r="32" spans="1:3" x14ac:dyDescent="0.25">
      <c r="A32" t="s">
        <v>902</v>
      </c>
      <c r="B32" s="9" t="s">
        <v>903</v>
      </c>
      <c r="C32" s="9" t="s">
        <v>904</v>
      </c>
    </row>
    <row r="33" spans="1:3" x14ac:dyDescent="0.25">
      <c r="A33" t="s">
        <v>905</v>
      </c>
      <c r="B33" s="9" t="s">
        <v>906</v>
      </c>
      <c r="C33" s="9" t="s">
        <v>907</v>
      </c>
    </row>
    <row r="34" spans="1:3" x14ac:dyDescent="0.25">
      <c r="A34" t="s">
        <v>908</v>
      </c>
      <c r="B34" s="9" t="s">
        <v>909</v>
      </c>
      <c r="C34" s="9" t="s">
        <v>910</v>
      </c>
    </row>
    <row r="35" spans="1:3" x14ac:dyDescent="0.25">
      <c r="A35" t="s">
        <v>911</v>
      </c>
      <c r="B35" s="9" t="s">
        <v>912</v>
      </c>
      <c r="C35" s="9" t="s">
        <v>913</v>
      </c>
    </row>
    <row r="36" spans="1:3" x14ac:dyDescent="0.25">
      <c r="A36" t="s">
        <v>914</v>
      </c>
      <c r="B36" s="9" t="s">
        <v>915</v>
      </c>
      <c r="C36" s="9" t="s">
        <v>916</v>
      </c>
    </row>
    <row r="37" spans="1:3" x14ac:dyDescent="0.25">
      <c r="A37" t="s">
        <v>917</v>
      </c>
      <c r="B37" s="9" t="s">
        <v>918</v>
      </c>
      <c r="C37" s="9" t="s">
        <v>919</v>
      </c>
    </row>
    <row r="38" spans="1:3" x14ac:dyDescent="0.25">
      <c r="A38" t="s">
        <v>920</v>
      </c>
      <c r="B38" s="9" t="s">
        <v>921</v>
      </c>
      <c r="C38" s="9" t="s">
        <v>922</v>
      </c>
    </row>
    <row r="39" spans="1:3" x14ac:dyDescent="0.25">
      <c r="A39" t="s">
        <v>923</v>
      </c>
      <c r="B39" s="9" t="s">
        <v>924</v>
      </c>
      <c r="C39" s="9" t="s">
        <v>925</v>
      </c>
    </row>
    <row r="40" spans="1:3" x14ac:dyDescent="0.25">
      <c r="A40" t="s">
        <v>926</v>
      </c>
      <c r="B40" s="9" t="s">
        <v>927</v>
      </c>
      <c r="C40" s="9" t="s">
        <v>928</v>
      </c>
    </row>
    <row r="41" spans="1:3" x14ac:dyDescent="0.25">
      <c r="A41" t="s">
        <v>929</v>
      </c>
      <c r="B41" s="9" t="s">
        <v>930</v>
      </c>
      <c r="C41" s="9" t="s">
        <v>931</v>
      </c>
    </row>
    <row r="42" spans="1:3" x14ac:dyDescent="0.25">
      <c r="A42" t="s">
        <v>932</v>
      </c>
      <c r="B42" s="9" t="s">
        <v>933</v>
      </c>
      <c r="C42" s="9" t="s">
        <v>934</v>
      </c>
    </row>
    <row r="43" spans="1:3" x14ac:dyDescent="0.25">
      <c r="A43" t="s">
        <v>935</v>
      </c>
      <c r="B43" s="9" t="s">
        <v>936</v>
      </c>
      <c r="C43" s="9" t="s">
        <v>937</v>
      </c>
    </row>
    <row r="44" spans="1:3" x14ac:dyDescent="0.25">
      <c r="A44" t="s">
        <v>938</v>
      </c>
      <c r="B44" s="9" t="s">
        <v>939</v>
      </c>
      <c r="C44" s="9" t="s">
        <v>940</v>
      </c>
    </row>
    <row r="45" spans="1:3" x14ac:dyDescent="0.25">
      <c r="A45" t="s">
        <v>941</v>
      </c>
      <c r="B45" s="9" t="s">
        <v>942</v>
      </c>
      <c r="C45" s="9" t="s">
        <v>943</v>
      </c>
    </row>
    <row r="46" spans="1:3" x14ac:dyDescent="0.25">
      <c r="A46" t="s">
        <v>944</v>
      </c>
      <c r="B46" s="9" t="s">
        <v>945</v>
      </c>
      <c r="C46" s="9" t="s">
        <v>946</v>
      </c>
    </row>
    <row r="47" spans="1:3" x14ac:dyDescent="0.25">
      <c r="A47" t="s">
        <v>947</v>
      </c>
      <c r="B47" s="9" t="s">
        <v>948</v>
      </c>
      <c r="C47" s="9" t="s">
        <v>949</v>
      </c>
    </row>
    <row r="48" spans="1:3" x14ac:dyDescent="0.25">
      <c r="A48" t="s">
        <v>950</v>
      </c>
      <c r="B48" s="9" t="s">
        <v>951</v>
      </c>
      <c r="C48" s="9" t="s">
        <v>952</v>
      </c>
    </row>
    <row r="49" spans="1:3" x14ac:dyDescent="0.25">
      <c r="A49" t="s">
        <v>953</v>
      </c>
      <c r="B49" s="9" t="s">
        <v>954</v>
      </c>
      <c r="C49" s="9" t="s">
        <v>955</v>
      </c>
    </row>
    <row r="50" spans="1:3" x14ac:dyDescent="0.25">
      <c r="A50" t="s">
        <v>956</v>
      </c>
      <c r="B50" s="9" t="s">
        <v>957</v>
      </c>
      <c r="C50" s="9" t="s">
        <v>958</v>
      </c>
    </row>
    <row r="51" spans="1:3" x14ac:dyDescent="0.25">
      <c r="A51" t="s">
        <v>959</v>
      </c>
      <c r="B51" s="9" t="s">
        <v>960</v>
      </c>
      <c r="C51" s="9" t="s">
        <v>961</v>
      </c>
    </row>
    <row r="52" spans="1:3" x14ac:dyDescent="0.25">
      <c r="A52" t="s">
        <v>962</v>
      </c>
      <c r="B52" s="9" t="s">
        <v>963</v>
      </c>
      <c r="C52" s="9" t="s">
        <v>964</v>
      </c>
    </row>
    <row r="53" spans="1:3" x14ac:dyDescent="0.25">
      <c r="A53" t="s">
        <v>965</v>
      </c>
      <c r="B53" s="9" t="s">
        <v>966</v>
      </c>
      <c r="C53" s="9" t="s">
        <v>967</v>
      </c>
    </row>
    <row r="54" spans="1:3" x14ac:dyDescent="0.25">
      <c r="A54" t="s">
        <v>968</v>
      </c>
      <c r="B54" s="9" t="s">
        <v>969</v>
      </c>
      <c r="C54" s="9" t="s">
        <v>970</v>
      </c>
    </row>
    <row r="55" spans="1:3" x14ac:dyDescent="0.25">
      <c r="A55" t="s">
        <v>971</v>
      </c>
      <c r="B55" s="9" t="s">
        <v>972</v>
      </c>
      <c r="C55" s="9" t="s">
        <v>973</v>
      </c>
    </row>
    <row r="56" spans="1:3" x14ac:dyDescent="0.25">
      <c r="A56" t="s">
        <v>974</v>
      </c>
      <c r="B56" s="9" t="s">
        <v>975</v>
      </c>
      <c r="C56" s="9" t="s">
        <v>976</v>
      </c>
    </row>
    <row r="57" spans="1:3" x14ac:dyDescent="0.25">
      <c r="A57" t="s">
        <v>977</v>
      </c>
      <c r="B57" s="9" t="s">
        <v>978</v>
      </c>
      <c r="C57" s="9" t="s">
        <v>979</v>
      </c>
    </row>
    <row r="58" spans="1:3" x14ac:dyDescent="0.25">
      <c r="A58" t="s">
        <v>980</v>
      </c>
      <c r="B58" s="9" t="s">
        <v>981</v>
      </c>
      <c r="C58" s="9" t="s">
        <v>982</v>
      </c>
    </row>
    <row r="59" spans="1:3" x14ac:dyDescent="0.25">
      <c r="A59" t="s">
        <v>983</v>
      </c>
      <c r="B59" s="9" t="s">
        <v>984</v>
      </c>
      <c r="C59" s="9" t="s">
        <v>985</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564</v>
      </c>
      <c r="C1" s="2" t="s">
        <v>550</v>
      </c>
      <c r="D1" s="2" t="s">
        <v>551</v>
      </c>
      <c r="E1" s="2" t="s">
        <v>552</v>
      </c>
      <c r="F1" s="2" t="s">
        <v>553</v>
      </c>
      <c r="G1" s="2" t="s">
        <v>554</v>
      </c>
      <c r="H1" s="3"/>
    </row>
    <row r="2" spans="1:8" x14ac:dyDescent="0.2">
      <c r="A2" s="4" t="s">
        <v>565</v>
      </c>
      <c r="B2" s="4" t="s">
        <v>566</v>
      </c>
      <c r="C2" s="5">
        <v>13692.574349</v>
      </c>
      <c r="D2" s="5">
        <v>6915.2079569999996</v>
      </c>
      <c r="E2" s="5">
        <v>10239.211706</v>
      </c>
      <c r="F2" s="5">
        <v>30403.013450999999</v>
      </c>
      <c r="G2" s="5">
        <v>8517.1248919999998</v>
      </c>
    </row>
    <row r="3" spans="1:8" x14ac:dyDescent="0.2">
      <c r="A3" s="4" t="s">
        <v>567</v>
      </c>
      <c r="B3" s="4" t="s">
        <v>568</v>
      </c>
      <c r="C3" s="5">
        <v>240.151185</v>
      </c>
      <c r="D3" s="5">
        <v>308.31524300000001</v>
      </c>
      <c r="E3" s="5">
        <v>164.68557000000001</v>
      </c>
      <c r="F3" s="5">
        <v>377.68312500000002</v>
      </c>
      <c r="G3" s="5">
        <v>293.012024</v>
      </c>
    </row>
    <row r="4" spans="1:8" x14ac:dyDescent="0.2">
      <c r="A4" s="4" t="s">
        <v>569</v>
      </c>
      <c r="B4" s="4" t="s">
        <v>570</v>
      </c>
      <c r="C4" s="5">
        <v>81482.219163000002</v>
      </c>
      <c r="D4" s="5">
        <v>67453.323768999995</v>
      </c>
      <c r="E4" s="5">
        <v>110217.107752</v>
      </c>
      <c r="F4" s="5">
        <v>96658.765471999999</v>
      </c>
      <c r="G4" s="5">
        <v>106478.951594</v>
      </c>
    </row>
    <row r="5" spans="1:8" x14ac:dyDescent="0.2">
      <c r="A5" s="4" t="s">
        <v>571</v>
      </c>
      <c r="B5" s="4" t="s">
        <v>572</v>
      </c>
      <c r="C5" s="5">
        <v>4472.3037789999998</v>
      </c>
      <c r="D5" s="5">
        <v>4973.4760850000002</v>
      </c>
      <c r="E5" s="5">
        <v>4857.6135999999997</v>
      </c>
      <c r="F5" s="5">
        <v>5101.8025280000002</v>
      </c>
      <c r="G5" s="5">
        <v>6268.8448840000001</v>
      </c>
    </row>
    <row r="6" spans="1:8" x14ac:dyDescent="0.2">
      <c r="A6" s="4" t="s">
        <v>573</v>
      </c>
      <c r="B6" s="4" t="s">
        <v>574</v>
      </c>
      <c r="C6" s="5">
        <v>1220.057859</v>
      </c>
      <c r="D6" s="5">
        <v>3959.0937239999998</v>
      </c>
      <c r="E6" s="5">
        <v>2285.7920650000001</v>
      </c>
      <c r="F6" s="5">
        <v>3306.152912</v>
      </c>
      <c r="G6" s="5">
        <v>3226.4781800000001</v>
      </c>
    </row>
    <row r="7" spans="1:8" x14ac:dyDescent="0.2">
      <c r="A7" s="4" t="s">
        <v>575</v>
      </c>
      <c r="B7" s="4" t="s">
        <v>576</v>
      </c>
      <c r="C7" s="5">
        <v>1102.126923</v>
      </c>
      <c r="D7" s="5">
        <v>1287.3628140000001</v>
      </c>
      <c r="E7" s="5">
        <v>994.005449</v>
      </c>
      <c r="F7" s="5">
        <v>1438.0204699999999</v>
      </c>
      <c r="G7" s="5">
        <v>932.28004299999998</v>
      </c>
    </row>
    <row r="8" spans="1:8" x14ac:dyDescent="0.2">
      <c r="A8" s="4" t="s">
        <v>577</v>
      </c>
      <c r="B8" s="4" t="s">
        <v>578</v>
      </c>
      <c r="C8" s="5">
        <v>8875.393043</v>
      </c>
      <c r="D8" s="5">
        <v>7727.7719669999997</v>
      </c>
      <c r="E8" s="5">
        <v>9423.5429000000004</v>
      </c>
      <c r="F8" s="5">
        <v>14603.5593173</v>
      </c>
      <c r="G8" s="5">
        <v>12102.387713</v>
      </c>
    </row>
    <row r="9" spans="1:8" x14ac:dyDescent="0.2">
      <c r="A9" s="4" t="s">
        <v>579</v>
      </c>
      <c r="B9" s="4" t="s">
        <v>580</v>
      </c>
      <c r="C9" s="5">
        <v>884.78761899999995</v>
      </c>
      <c r="D9" s="5">
        <v>2258.383362</v>
      </c>
      <c r="E9" s="5">
        <v>1581.833232</v>
      </c>
      <c r="F9" s="5">
        <v>6829.201317</v>
      </c>
      <c r="G9" s="5">
        <v>3916.4393949999999</v>
      </c>
    </row>
    <row r="10" spans="1:8" x14ac:dyDescent="0.2">
      <c r="A10" s="4" t="s">
        <v>581</v>
      </c>
      <c r="B10" s="4" t="s">
        <v>582</v>
      </c>
      <c r="C10" s="5">
        <v>463.32997799999998</v>
      </c>
      <c r="D10" s="5">
        <v>597.90578700000003</v>
      </c>
      <c r="E10" s="5">
        <v>360.63465100000002</v>
      </c>
      <c r="F10" s="5">
        <v>1055.4222259999999</v>
      </c>
      <c r="G10" s="5">
        <v>913.775395</v>
      </c>
    </row>
    <row r="11" spans="1:8" ht="13.5" thickBot="1" x14ac:dyDescent="0.25">
      <c r="A11" s="4" t="s">
        <v>583</v>
      </c>
      <c r="B11" s="4" t="s">
        <v>584</v>
      </c>
      <c r="C11" s="5">
        <v>2996.3739999999998</v>
      </c>
      <c r="D11" s="5">
        <v>733.92100000000005</v>
      </c>
      <c r="E11" s="5">
        <v>849.19413999999995</v>
      </c>
      <c r="F11" s="5">
        <v>1423.8869999999999</v>
      </c>
      <c r="G11" s="5">
        <v>2172.9839999999999</v>
      </c>
    </row>
    <row r="12" spans="1:8" s="3" customFormat="1" ht="13.5" thickBot="1" x14ac:dyDescent="0.25">
      <c r="A12" s="1"/>
      <c r="B12" s="1" t="s">
        <v>585</v>
      </c>
      <c r="C12" s="2">
        <f>SUM($C$2:$C$11)</f>
        <v>115429.31789799998</v>
      </c>
      <c r="D12" s="2">
        <f>SUM($D$2:$D$11)</f>
        <v>96214.761707999991</v>
      </c>
      <c r="E12" s="2">
        <f>SUM($E$2:$E$11)</f>
        <v>140973.62106500001</v>
      </c>
      <c r="F12" s="2">
        <f>SUM($F$2:$F$11)</f>
        <v>161197.50781829996</v>
      </c>
      <c r="G12" s="2">
        <f>SUM($G$2:$G$11)</f>
        <v>144822.27812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564</v>
      </c>
      <c r="C1" s="2" t="s">
        <v>550</v>
      </c>
      <c r="D1" s="2" t="s">
        <v>551</v>
      </c>
      <c r="E1" s="2" t="s">
        <v>552</v>
      </c>
      <c r="F1" s="2" t="s">
        <v>553</v>
      </c>
      <c r="G1" s="2" t="s">
        <v>554</v>
      </c>
      <c r="H1" s="3"/>
    </row>
    <row r="2" spans="1:8" x14ac:dyDescent="0.2">
      <c r="A2" s="4" t="s">
        <v>565</v>
      </c>
      <c r="B2" s="4" t="s">
        <v>566</v>
      </c>
      <c r="C2" s="5">
        <v>68080.716400000005</v>
      </c>
      <c r="D2" s="5">
        <v>86853.285139999993</v>
      </c>
      <c r="E2" s="5">
        <v>158986.098</v>
      </c>
      <c r="F2" s="5">
        <v>226449.57199999999</v>
      </c>
      <c r="G2" s="5">
        <v>50670.233590000003</v>
      </c>
    </row>
    <row r="3" spans="1:8" x14ac:dyDescent="0.2">
      <c r="A3" s="4" t="s">
        <v>567</v>
      </c>
      <c r="B3" s="4" t="s">
        <v>568</v>
      </c>
      <c r="C3" s="5">
        <v>896.42700000000002</v>
      </c>
      <c r="D3" s="5">
        <v>1016.51636</v>
      </c>
      <c r="E3" s="5">
        <v>622.48400000000004</v>
      </c>
      <c r="F3" s="5">
        <v>1266.1253999999999</v>
      </c>
      <c r="G3" s="5">
        <v>953.62909999999999</v>
      </c>
    </row>
    <row r="4" spans="1:8" x14ac:dyDescent="0.2">
      <c r="A4" s="4" t="s">
        <v>569</v>
      </c>
      <c r="B4" s="4" t="s">
        <v>570</v>
      </c>
      <c r="C4" s="5">
        <v>106477.425</v>
      </c>
      <c r="D4" s="5">
        <v>151885.83770999999</v>
      </c>
      <c r="E4" s="5">
        <v>265532.33799999999</v>
      </c>
      <c r="F4" s="5">
        <v>145781.70460000003</v>
      </c>
      <c r="G4" s="5">
        <v>165180.58439999999</v>
      </c>
    </row>
    <row r="5" spans="1:8" x14ac:dyDescent="0.2">
      <c r="A5" s="4" t="s">
        <v>571</v>
      </c>
      <c r="B5" s="4" t="s">
        <v>572</v>
      </c>
      <c r="C5" s="5">
        <v>18621.073</v>
      </c>
      <c r="D5" s="5">
        <v>20029.281999999999</v>
      </c>
      <c r="E5" s="5">
        <v>18949.234</v>
      </c>
      <c r="F5" s="5">
        <v>17360.459280000003</v>
      </c>
      <c r="G5" s="5">
        <v>20814.432000000001</v>
      </c>
    </row>
    <row r="6" spans="1:8" x14ac:dyDescent="0.2">
      <c r="A6" s="4" t="s">
        <v>573</v>
      </c>
      <c r="B6" s="4" t="s">
        <v>574</v>
      </c>
      <c r="C6" s="5">
        <v>3243.87</v>
      </c>
      <c r="D6" s="5">
        <v>9067.7199999999993</v>
      </c>
      <c r="E6" s="5">
        <v>4320.5739999999996</v>
      </c>
      <c r="F6" s="5">
        <v>4767.9274000000005</v>
      </c>
      <c r="G6" s="5">
        <v>3920.9789999999998</v>
      </c>
    </row>
    <row r="7" spans="1:8" x14ac:dyDescent="0.2">
      <c r="A7" s="4" t="s">
        <v>575</v>
      </c>
      <c r="B7" s="4" t="s">
        <v>576</v>
      </c>
      <c r="C7" s="5">
        <v>1215.7914499999999</v>
      </c>
      <c r="D7" s="5">
        <v>764.25911999999994</v>
      </c>
      <c r="E7" s="5">
        <v>860.24261999999987</v>
      </c>
      <c r="F7" s="5">
        <v>642.25079000000005</v>
      </c>
      <c r="G7" s="5">
        <v>494.45102000000003</v>
      </c>
    </row>
    <row r="8" spans="1:8" x14ac:dyDescent="0.2">
      <c r="A8" s="4" t="s">
        <v>577</v>
      </c>
      <c r="B8" s="4" t="s">
        <v>578</v>
      </c>
      <c r="C8" s="5">
        <v>48390.126700000001</v>
      </c>
      <c r="D8" s="5">
        <v>64944.001630000006</v>
      </c>
      <c r="E8" s="5">
        <v>66166.584399999992</v>
      </c>
      <c r="F8" s="5">
        <v>67141.262239999996</v>
      </c>
      <c r="G8" s="5">
        <v>44090.852030000002</v>
      </c>
    </row>
    <row r="9" spans="1:8" x14ac:dyDescent="0.2">
      <c r="A9" s="4" t="s">
        <v>579</v>
      </c>
      <c r="B9" s="4" t="s">
        <v>580</v>
      </c>
      <c r="C9" s="5">
        <v>1163.5743</v>
      </c>
      <c r="D9" s="5">
        <v>806.97510999999997</v>
      </c>
      <c r="E9" s="5">
        <v>10885.103850000001</v>
      </c>
      <c r="F9" s="5">
        <v>3618.1313300000002</v>
      </c>
      <c r="G9" s="5">
        <v>1595.4516000000001</v>
      </c>
    </row>
    <row r="10" spans="1:8" x14ac:dyDescent="0.2">
      <c r="A10" s="4" t="s">
        <v>581</v>
      </c>
      <c r="B10" s="4" t="s">
        <v>582</v>
      </c>
      <c r="C10" s="5">
        <v>1430.3419799999999</v>
      </c>
      <c r="D10" s="5">
        <v>1192.2171300000002</v>
      </c>
      <c r="E10" s="5">
        <v>630.75130000000001</v>
      </c>
      <c r="F10" s="5">
        <v>1225.89744</v>
      </c>
      <c r="G10" s="5">
        <v>1164.90479</v>
      </c>
    </row>
    <row r="11" spans="1:8" ht="13.5" thickBot="1" x14ac:dyDescent="0.25">
      <c r="A11" s="4" t="s">
        <v>583</v>
      </c>
      <c r="B11" s="4" t="s">
        <v>584</v>
      </c>
      <c r="C11" s="5">
        <v>106.33793999999999</v>
      </c>
      <c r="D11" s="5">
        <v>0.78357999999999994</v>
      </c>
      <c r="E11" s="5">
        <v>0.90600000000000003</v>
      </c>
      <c r="F11" s="5">
        <v>1.51</v>
      </c>
      <c r="G11" s="5">
        <v>2.3144999999999998</v>
      </c>
    </row>
    <row r="12" spans="1:8" s="3" customFormat="1" ht="13.5" thickBot="1" x14ac:dyDescent="0.25">
      <c r="A12" s="1"/>
      <c r="B12" s="1" t="s">
        <v>585</v>
      </c>
      <c r="C12" s="2">
        <f>SUM($C$2:$C$11)</f>
        <v>249625.68376999997</v>
      </c>
      <c r="D12" s="2">
        <f>SUM($D$2:$D$11)</f>
        <v>336560.87777999998</v>
      </c>
      <c r="E12" s="2">
        <f>SUM($E$2:$E$11)</f>
        <v>526954.31616999989</v>
      </c>
      <c r="F12" s="2">
        <f>SUM($F$2:$F$11)</f>
        <v>468254.84048000001</v>
      </c>
      <c r="G12" s="2">
        <f>SUM($G$2:$G$11)</f>
        <v>288887.83202999993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564</v>
      </c>
      <c r="C1" s="2" t="s">
        <v>550</v>
      </c>
      <c r="D1" s="2" t="s">
        <v>551</v>
      </c>
      <c r="E1" s="2" t="s">
        <v>552</v>
      </c>
      <c r="F1" s="2" t="s">
        <v>553</v>
      </c>
      <c r="G1" s="2" t="s">
        <v>554</v>
      </c>
      <c r="H1" s="3"/>
    </row>
    <row r="2" spans="1:8" x14ac:dyDescent="0.2">
      <c r="A2" s="4" t="s">
        <v>565</v>
      </c>
      <c r="B2" s="4" t="s">
        <v>566</v>
      </c>
      <c r="C2" s="5">
        <v>201.1226537122632</v>
      </c>
      <c r="D2" s="5">
        <v>79.619417341016899</v>
      </c>
      <c r="E2" s="5">
        <v>64.403188925361263</v>
      </c>
      <c r="F2" s="5">
        <v>134.25953152607417</v>
      </c>
      <c r="G2" s="5">
        <v>168.08931572955868</v>
      </c>
    </row>
    <row r="3" spans="1:8" x14ac:dyDescent="0.2">
      <c r="A3" s="4" t="s">
        <v>567</v>
      </c>
      <c r="B3" s="4" t="s">
        <v>568</v>
      </c>
      <c r="C3" s="5">
        <v>267.898205877333</v>
      </c>
      <c r="D3" s="5">
        <v>303.30573626970448</v>
      </c>
      <c r="E3" s="5">
        <v>264.56193251553452</v>
      </c>
      <c r="F3" s="5">
        <v>298.29835575528301</v>
      </c>
      <c r="G3" s="5">
        <v>307.25994414390249</v>
      </c>
    </row>
    <row r="4" spans="1:8" x14ac:dyDescent="0.2">
      <c r="A4" s="4" t="s">
        <v>569</v>
      </c>
      <c r="B4" s="4" t="s">
        <v>570</v>
      </c>
      <c r="C4" s="5">
        <v>765.25347192609138</v>
      </c>
      <c r="D4" s="5">
        <v>444.10542013660671</v>
      </c>
      <c r="E4" s="5">
        <v>415.07979247333708</v>
      </c>
      <c r="F4" s="5">
        <v>663.03769555456267</v>
      </c>
      <c r="G4" s="5">
        <v>644.6214728006496</v>
      </c>
    </row>
    <row r="5" spans="1:8" x14ac:dyDescent="0.2">
      <c r="A5" s="4" t="s">
        <v>571</v>
      </c>
      <c r="B5" s="4" t="s">
        <v>572</v>
      </c>
      <c r="C5" s="5">
        <v>240.17433254249096</v>
      </c>
      <c r="D5" s="5">
        <v>248.31025320827777</v>
      </c>
      <c r="E5" s="5">
        <v>256.34881072237539</v>
      </c>
      <c r="F5" s="5">
        <v>293.8748592831007</v>
      </c>
      <c r="G5" s="5">
        <v>301.17780220954381</v>
      </c>
    </row>
    <row r="6" spans="1:8" x14ac:dyDescent="0.2">
      <c r="A6" s="4" t="s">
        <v>573</v>
      </c>
      <c r="B6" s="4" t="s">
        <v>574</v>
      </c>
      <c r="C6" s="5">
        <v>376.11182291522164</v>
      </c>
      <c r="D6" s="5">
        <v>436.61402469418994</v>
      </c>
      <c r="E6" s="5">
        <v>529.04823872939107</v>
      </c>
      <c r="F6" s="5">
        <v>693.41511198345847</v>
      </c>
      <c r="G6" s="5">
        <v>822.87565936976455</v>
      </c>
    </row>
    <row r="7" spans="1:8" x14ac:dyDescent="0.2">
      <c r="A7" s="4" t="s">
        <v>575</v>
      </c>
      <c r="B7" s="4" t="s">
        <v>576</v>
      </c>
      <c r="C7" s="5">
        <v>906.50984837901274</v>
      </c>
      <c r="D7" s="5">
        <v>1684.4585564121237</v>
      </c>
      <c r="E7" s="5">
        <v>1155.4943057808507</v>
      </c>
      <c r="F7" s="5">
        <v>2239.0326215091145</v>
      </c>
      <c r="G7" s="5">
        <v>1885.4851244922095</v>
      </c>
    </row>
    <row r="8" spans="1:8" x14ac:dyDescent="0.2">
      <c r="A8" s="4" t="s">
        <v>577</v>
      </c>
      <c r="B8" s="4" t="s">
        <v>578</v>
      </c>
      <c r="C8" s="5">
        <v>183.41330449543955</v>
      </c>
      <c r="D8" s="5">
        <v>118.99131210033508</v>
      </c>
      <c r="E8" s="5">
        <v>142.42148035073728</v>
      </c>
      <c r="F8" s="5">
        <v>217.50498620503743</v>
      </c>
      <c r="G8" s="5">
        <v>274.48749923828586</v>
      </c>
    </row>
    <row r="9" spans="1:8" x14ac:dyDescent="0.2">
      <c r="A9" s="4" t="s">
        <v>579</v>
      </c>
      <c r="B9" s="4" t="s">
        <v>580</v>
      </c>
      <c r="C9" s="5">
        <v>760.40491698725214</v>
      </c>
      <c r="D9" s="5">
        <v>2798.5787095713522</v>
      </c>
      <c r="E9" s="5">
        <v>145.32091322215541</v>
      </c>
      <c r="F9" s="5">
        <v>1887.4940388081491</v>
      </c>
      <c r="G9" s="5">
        <v>2454.7528705978921</v>
      </c>
    </row>
    <row r="10" spans="1:8" x14ac:dyDescent="0.2">
      <c r="A10" s="4" t="s">
        <v>581</v>
      </c>
      <c r="B10" s="4" t="s">
        <v>582</v>
      </c>
      <c r="C10" s="5">
        <v>323.92951089920467</v>
      </c>
      <c r="D10" s="5">
        <v>501.50746198387532</v>
      </c>
      <c r="E10" s="5">
        <v>571.75411449805961</v>
      </c>
      <c r="F10" s="5">
        <v>860.93843706860184</v>
      </c>
      <c r="G10" s="5">
        <v>784.42066926345115</v>
      </c>
    </row>
    <row r="11" spans="1:8" ht="13.5" thickBot="1" x14ac:dyDescent="0.25">
      <c r="A11" s="4" t="s">
        <v>583</v>
      </c>
      <c r="B11" s="4" t="s">
        <v>584</v>
      </c>
      <c r="C11" s="5">
        <v>28177.845085206656</v>
      </c>
      <c r="D11" s="5">
        <v>936625.48814415897</v>
      </c>
      <c r="E11" s="5">
        <v>937300.37527593819</v>
      </c>
      <c r="F11" s="5">
        <v>942971.52317880793</v>
      </c>
      <c r="G11" s="5">
        <v>938856.77252106287</v>
      </c>
    </row>
    <row r="12" spans="1:8" s="3" customFormat="1" ht="13.5" thickBot="1" x14ac:dyDescent="0.25">
      <c r="A12" s="1"/>
      <c r="B12" s="1" t="s">
        <v>585</v>
      </c>
      <c r="C12" s="2">
        <v>462.40218001546441</v>
      </c>
      <c r="D12" s="2">
        <v>285.8782446215032</v>
      </c>
      <c r="E12" s="2">
        <v>267.52531811414309</v>
      </c>
      <c r="F12" s="2">
        <v>344.25082026833138</v>
      </c>
      <c r="G12" s="2">
        <v>501.30971977026968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564</v>
      </c>
      <c r="C1" s="2" t="s">
        <v>550</v>
      </c>
      <c r="D1" s="2" t="s">
        <v>551</v>
      </c>
      <c r="E1" s="2" t="s">
        <v>552</v>
      </c>
      <c r="F1" s="2" t="s">
        <v>553</v>
      </c>
      <c r="G1" s="2" t="s">
        <v>554</v>
      </c>
      <c r="H1" s="3"/>
    </row>
    <row r="2" spans="1:8" x14ac:dyDescent="0.2">
      <c r="A2" s="4" t="s">
        <v>565</v>
      </c>
      <c r="B2" s="4" t="s">
        <v>566</v>
      </c>
      <c r="C2" s="5">
        <v>11.862302054924683</v>
      </c>
      <c r="D2" s="5">
        <v>7.1872629877594125</v>
      </c>
      <c r="E2" s="5">
        <v>7.263211109033592</v>
      </c>
      <c r="F2" s="5">
        <v>18.86072177075463</v>
      </c>
      <c r="G2" s="5">
        <v>5.8810874974240459</v>
      </c>
    </row>
    <row r="3" spans="1:8" x14ac:dyDescent="0.2">
      <c r="A3" s="4" t="s">
        <v>567</v>
      </c>
      <c r="B3" s="4" t="s">
        <v>568</v>
      </c>
      <c r="C3" s="5">
        <v>0.20805042373395244</v>
      </c>
      <c r="D3" s="5">
        <v>0.32044484393746037</v>
      </c>
      <c r="E3" s="5">
        <v>0.11682013184868602</v>
      </c>
      <c r="F3" s="5">
        <v>0.23429836485171976</v>
      </c>
      <c r="G3" s="5">
        <v>0.20232524153308079</v>
      </c>
    </row>
    <row r="4" spans="1:8" x14ac:dyDescent="0.2">
      <c r="A4" s="4" t="s">
        <v>569</v>
      </c>
      <c r="B4" s="4" t="s">
        <v>570</v>
      </c>
      <c r="C4" s="5">
        <v>70.590574948214098</v>
      </c>
      <c r="D4" s="5">
        <v>70.107042382656999</v>
      </c>
      <c r="E4" s="5">
        <v>78.182788325470611</v>
      </c>
      <c r="F4" s="5">
        <v>59.96294035820496</v>
      </c>
      <c r="G4" s="5">
        <v>73.523875591689944</v>
      </c>
    </row>
    <row r="5" spans="1:8" x14ac:dyDescent="0.2">
      <c r="A5" s="4" t="s">
        <v>571</v>
      </c>
      <c r="B5" s="4" t="s">
        <v>572</v>
      </c>
      <c r="C5" s="5">
        <v>3.874495544495884</v>
      </c>
      <c r="D5" s="5">
        <v>5.1691403654814323</v>
      </c>
      <c r="E5" s="5">
        <v>3.4457606772832028</v>
      </c>
      <c r="F5" s="5">
        <v>3.1649388362447231</v>
      </c>
      <c r="G5" s="5">
        <v>4.3286467837535492</v>
      </c>
    </row>
    <row r="6" spans="1:8" x14ac:dyDescent="0.2">
      <c r="A6" s="4" t="s">
        <v>573</v>
      </c>
      <c r="B6" s="4" t="s">
        <v>574</v>
      </c>
      <c r="C6" s="5">
        <v>1.0569739830552525</v>
      </c>
      <c r="D6" s="5">
        <v>4.1148506255364055</v>
      </c>
      <c r="E6" s="5">
        <v>1.6214324692320055</v>
      </c>
      <c r="F6" s="5">
        <v>2.0509950536745634</v>
      </c>
      <c r="G6" s="5">
        <v>2.2278880168744029</v>
      </c>
    </row>
    <row r="7" spans="1:8" x14ac:dyDescent="0.2">
      <c r="A7" s="4" t="s">
        <v>575</v>
      </c>
      <c r="B7" s="4" t="s">
        <v>576</v>
      </c>
      <c r="C7" s="5">
        <v>0.9548067536653928</v>
      </c>
      <c r="D7" s="5">
        <v>1.3380096683157499</v>
      </c>
      <c r="E7" s="5">
        <v>0.70510031698886755</v>
      </c>
      <c r="F7" s="5">
        <v>0.89208604367563826</v>
      </c>
      <c r="G7" s="5">
        <v>0.64374076633949306</v>
      </c>
    </row>
    <row r="8" spans="1:8" x14ac:dyDescent="0.2">
      <c r="A8" s="4" t="s">
        <v>577</v>
      </c>
      <c r="B8" s="4" t="s">
        <v>578</v>
      </c>
      <c r="C8" s="5">
        <v>7.68902840684098</v>
      </c>
      <c r="D8" s="5">
        <v>8.0317945290482964</v>
      </c>
      <c r="E8" s="5">
        <v>6.684614347570033</v>
      </c>
      <c r="F8" s="5">
        <v>9.0594200338140265</v>
      </c>
      <c r="G8" s="5">
        <v>8.3567168464039359</v>
      </c>
    </row>
    <row r="9" spans="1:8" x14ac:dyDescent="0.2">
      <c r="A9" s="4" t="s">
        <v>579</v>
      </c>
      <c r="B9" s="4" t="s">
        <v>580</v>
      </c>
      <c r="C9" s="5">
        <v>0.76651897032073724</v>
      </c>
      <c r="D9" s="5">
        <v>2.3472316741311654</v>
      </c>
      <c r="E9" s="5">
        <v>1.122077463889964</v>
      </c>
      <c r="F9" s="5">
        <v>4.2365427415278649</v>
      </c>
      <c r="G9" s="5">
        <v>2.7043072694622516</v>
      </c>
    </row>
    <row r="10" spans="1:8" x14ac:dyDescent="0.2">
      <c r="A10" s="4" t="s">
        <v>581</v>
      </c>
      <c r="B10" s="4" t="s">
        <v>582</v>
      </c>
      <c r="C10" s="5">
        <v>0.40139713760539164</v>
      </c>
      <c r="D10" s="5">
        <v>0.62142833010860721</v>
      </c>
      <c r="E10" s="5">
        <v>0.25581711548270358</v>
      </c>
      <c r="F10" s="5">
        <v>0.65473855041832285</v>
      </c>
      <c r="G10" s="5">
        <v>0.63096327917369455</v>
      </c>
    </row>
    <row r="11" spans="1:8" ht="13.5" thickBot="1" x14ac:dyDescent="0.25">
      <c r="A11" s="4" t="s">
        <v>583</v>
      </c>
      <c r="B11" s="4" t="s">
        <v>584</v>
      </c>
      <c r="C11" s="5">
        <v>2.5958517771436274</v>
      </c>
      <c r="D11" s="5">
        <v>0.76279459302446773</v>
      </c>
      <c r="E11" s="5">
        <v>0.60237804320033339</v>
      </c>
      <c r="F11" s="5">
        <v>0.88331824683356108</v>
      </c>
      <c r="G11" s="5">
        <v>1.5004487073456072</v>
      </c>
    </row>
    <row r="12" spans="1:8" s="3" customFormat="1" ht="13.5" thickBot="1" x14ac:dyDescent="0.25">
      <c r="A12" s="1"/>
      <c r="B12" s="1" t="s">
        <v>585</v>
      </c>
      <c r="C12" s="2">
        <f>SUM($C$2:$C$11)</f>
        <v>99.999999999999986</v>
      </c>
      <c r="D12" s="2">
        <f>SUM($D$2:$D$11)</f>
        <v>100.00000000000001</v>
      </c>
      <c r="E12" s="2">
        <f>SUM($E$2:$E$11)</f>
        <v>99.999999999999986</v>
      </c>
      <c r="F12" s="2">
        <f>SUM($F$2:$F$11)</f>
        <v>100.00000000000003</v>
      </c>
      <c r="G12" s="2">
        <f>SUM($G$2:$G$11)</f>
        <v>100.00000000000001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564</v>
      </c>
      <c r="C1" s="2" t="s">
        <v>551</v>
      </c>
      <c r="D1" s="2" t="s">
        <v>552</v>
      </c>
      <c r="E1" s="2" t="s">
        <v>553</v>
      </c>
      <c r="F1" s="2" t="s">
        <v>554</v>
      </c>
      <c r="G1" s="2" t="s">
        <v>562</v>
      </c>
      <c r="H1" s="3"/>
    </row>
    <row r="2" spans="1:8" x14ac:dyDescent="0.2">
      <c r="A2" s="4" t="s">
        <v>565</v>
      </c>
      <c r="B2" s="4" t="s">
        <v>566</v>
      </c>
      <c r="C2" s="5">
        <v>-49.496655773097672</v>
      </c>
      <c r="D2" s="5">
        <v>48.068022967194189</v>
      </c>
      <c r="E2" s="5">
        <v>196.92728624005659</v>
      </c>
      <c r="F2" s="5">
        <v>-71.985918745433239</v>
      </c>
      <c r="G2" s="5">
        <v>-37.797490267985836</v>
      </c>
    </row>
    <row r="3" spans="1:8" x14ac:dyDescent="0.2">
      <c r="A3" s="4" t="s">
        <v>567</v>
      </c>
      <c r="B3" s="4" t="s">
        <v>568</v>
      </c>
      <c r="C3" s="5">
        <v>28.383810806513406</v>
      </c>
      <c r="D3" s="5">
        <v>-46.58532987290544</v>
      </c>
      <c r="E3" s="5">
        <v>129.33589445632668</v>
      </c>
      <c r="F3" s="5">
        <v>-22.418555502049504</v>
      </c>
      <c r="G3" s="5">
        <v>22.011483724304753</v>
      </c>
    </row>
    <row r="4" spans="1:8" x14ac:dyDescent="0.2">
      <c r="A4" s="4" t="s">
        <v>569</v>
      </c>
      <c r="B4" s="4" t="s">
        <v>570</v>
      </c>
      <c r="C4" s="5">
        <v>-17.217124837918426</v>
      </c>
      <c r="D4" s="5">
        <v>63.397593466926018</v>
      </c>
      <c r="E4" s="5">
        <v>-12.301486181716623</v>
      </c>
      <c r="F4" s="5">
        <v>10.159643643332792</v>
      </c>
      <c r="G4" s="5">
        <v>30.677530248649248</v>
      </c>
    </row>
    <row r="5" spans="1:8" x14ac:dyDescent="0.2">
      <c r="A5" s="4" t="s">
        <v>571</v>
      </c>
      <c r="B5" s="4" t="s">
        <v>572</v>
      </c>
      <c r="C5" s="5">
        <v>11.206132918637771</v>
      </c>
      <c r="D5" s="5">
        <v>-2.3296077636613384</v>
      </c>
      <c r="E5" s="5">
        <v>5.0269319074699563</v>
      </c>
      <c r="F5" s="5">
        <v>22.875098547914632</v>
      </c>
      <c r="G5" s="5">
        <v>40.170372894519787</v>
      </c>
    </row>
    <row r="6" spans="1:8" x14ac:dyDescent="0.2">
      <c r="A6" s="4" t="s">
        <v>573</v>
      </c>
      <c r="B6" s="4" t="s">
        <v>574</v>
      </c>
      <c r="C6" s="5">
        <v>224.50048944768938</v>
      </c>
      <c r="D6" s="5">
        <v>-42.264765010650201</v>
      </c>
      <c r="E6" s="5">
        <v>44.639268051707063</v>
      </c>
      <c r="F6" s="5">
        <v>-2.4098925282860599</v>
      </c>
      <c r="G6" s="5">
        <v>164.45288280381462</v>
      </c>
    </row>
    <row r="7" spans="1:8" x14ac:dyDescent="0.2">
      <c r="A7" s="4" t="s">
        <v>575</v>
      </c>
      <c r="B7" s="4" t="s">
        <v>576</v>
      </c>
      <c r="C7" s="5">
        <v>16.8071287557141</v>
      </c>
      <c r="D7" s="5">
        <v>-22.787466113651469</v>
      </c>
      <c r="E7" s="5">
        <v>44.669274343183204</v>
      </c>
      <c r="F7" s="5">
        <v>-35.169209169880595</v>
      </c>
      <c r="G7" s="5">
        <v>-15.410827596668735</v>
      </c>
    </row>
    <row r="8" spans="1:8" x14ac:dyDescent="0.2">
      <c r="A8" s="4" t="s">
        <v>577</v>
      </c>
      <c r="B8" s="4" t="s">
        <v>578</v>
      </c>
      <c r="C8" s="5">
        <v>-12.930369060163773</v>
      </c>
      <c r="D8" s="5">
        <v>21.943853160283087</v>
      </c>
      <c r="E8" s="5">
        <v>54.968884550841267</v>
      </c>
      <c r="F8" s="5">
        <v>-17.127136953092009</v>
      </c>
      <c r="G8" s="5">
        <v>36.358893114543498</v>
      </c>
    </row>
    <row r="9" spans="1:8" x14ac:dyDescent="0.2">
      <c r="A9" s="4" t="s">
        <v>579</v>
      </c>
      <c r="B9" s="4" t="s">
        <v>580</v>
      </c>
      <c r="C9" s="5">
        <v>155.2458141935189</v>
      </c>
      <c r="D9" s="5">
        <v>-29.957275694807389</v>
      </c>
      <c r="E9" s="5">
        <v>331.72701008218547</v>
      </c>
      <c r="F9" s="5">
        <v>-42.651575005546142</v>
      </c>
      <c r="G9" s="5">
        <v>342.64174937556396</v>
      </c>
    </row>
    <row r="10" spans="1:8" x14ac:dyDescent="0.2">
      <c r="A10" s="4" t="s">
        <v>581</v>
      </c>
      <c r="B10" s="4" t="s">
        <v>582</v>
      </c>
      <c r="C10" s="5">
        <v>29.045348971570323</v>
      </c>
      <c r="D10" s="5">
        <v>-39.683699532414792</v>
      </c>
      <c r="E10" s="5">
        <v>192.65690999836841</v>
      </c>
      <c r="F10" s="5">
        <v>-13.420868682748397</v>
      </c>
      <c r="G10" s="5">
        <v>97.219139358170352</v>
      </c>
    </row>
    <row r="11" spans="1:8" ht="13.5" thickBot="1" x14ac:dyDescent="0.25">
      <c r="A11" s="4" t="s">
        <v>583</v>
      </c>
      <c r="B11" s="4" t="s">
        <v>584</v>
      </c>
      <c r="C11" s="5">
        <v>-75.506362022898344</v>
      </c>
      <c r="D11" s="5">
        <v>15.706477945173935</v>
      </c>
      <c r="E11" s="5">
        <v>67.675085463967051</v>
      </c>
      <c r="F11" s="5">
        <v>52.609301159431901</v>
      </c>
      <c r="G11" s="5">
        <v>-27.479546945741752</v>
      </c>
    </row>
    <row r="12" spans="1:8" s="3" customFormat="1" ht="13.5" thickBot="1" x14ac:dyDescent="0.25">
      <c r="A12" s="1"/>
      <c r="B12" s="1" t="s">
        <v>585</v>
      </c>
      <c r="C12" s="2">
        <v>-16.647466272816608</v>
      </c>
      <c r="D12" s="2">
        <v>46.518219637270242</v>
      </c>
      <c r="E12" s="2">
        <v>14.345866695142332</v>
      </c>
      <c r="F12" s="2">
        <v>-10.15848868778609</v>
      </c>
      <c r="G12" s="2">
        <v>25.460772820978946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9" ht="13.5" thickBot="1" x14ac:dyDescent="0.25">
      <c r="A1" s="1" t="s">
        <v>460</v>
      </c>
      <c r="B1" s="1" t="s">
        <v>564</v>
      </c>
      <c r="C1" s="2" t="s">
        <v>550</v>
      </c>
      <c r="D1" s="2" t="s">
        <v>551</v>
      </c>
      <c r="E1" s="2" t="s">
        <v>552</v>
      </c>
      <c r="F1" s="2" t="s">
        <v>553</v>
      </c>
      <c r="G1" s="2" t="s">
        <v>554</v>
      </c>
      <c r="H1" s="3"/>
    </row>
    <row r="2" spans="1:9" x14ac:dyDescent="0.2">
      <c r="A2" s="4" t="s">
        <v>565</v>
      </c>
      <c r="B2" s="4" t="s">
        <v>566</v>
      </c>
      <c r="C2" s="5">
        <v>121501.15771707601</v>
      </c>
      <c r="D2" s="5">
        <v>176516.65124121401</v>
      </c>
      <c r="E2" s="5">
        <v>146273.51654421398</v>
      </c>
      <c r="F2" s="5">
        <v>163113.39536595604</v>
      </c>
      <c r="G2" s="5">
        <v>158974.45423654895</v>
      </c>
      <c r="I2" s="5"/>
    </row>
    <row r="3" spans="1:9" x14ac:dyDescent="0.2">
      <c r="A3" s="4" t="s">
        <v>567</v>
      </c>
      <c r="B3" s="4" t="s">
        <v>568</v>
      </c>
      <c r="C3" s="5">
        <v>2907.0816790079998</v>
      </c>
      <c r="D3" s="5">
        <v>3918.7807363049997</v>
      </c>
      <c r="E3" s="5">
        <v>2677.1378688280001</v>
      </c>
      <c r="F3" s="5">
        <v>2432.947431738</v>
      </c>
      <c r="G3" s="5">
        <v>2008.06960299</v>
      </c>
      <c r="I3" s="5"/>
    </row>
    <row r="4" spans="1:9" x14ac:dyDescent="0.2">
      <c r="A4" s="4" t="s">
        <v>569</v>
      </c>
      <c r="B4" s="4" t="s">
        <v>570</v>
      </c>
      <c r="C4" s="5">
        <v>6300.9626340000004</v>
      </c>
      <c r="D4" s="5">
        <v>6220.9288275500003</v>
      </c>
      <c r="E4" s="5">
        <v>7826.6967889999996</v>
      </c>
      <c r="F4" s="5">
        <v>10466.899706040002</v>
      </c>
      <c r="G4" s="5">
        <v>7049.5972348800005</v>
      </c>
      <c r="I4" s="5"/>
    </row>
    <row r="5" spans="1:9" x14ac:dyDescent="0.2">
      <c r="A5" s="4" t="s">
        <v>571</v>
      </c>
      <c r="B5" s="4" t="s">
        <v>572</v>
      </c>
      <c r="C5" s="5">
        <v>73887.435405009994</v>
      </c>
      <c r="D5" s="5">
        <v>37350.684619490006</v>
      </c>
      <c r="E5" s="5">
        <v>60870.750503210002</v>
      </c>
      <c r="F5" s="5">
        <v>77915.49073491001</v>
      </c>
      <c r="G5" s="5">
        <v>55533.84715637</v>
      </c>
      <c r="I5" s="5"/>
    </row>
    <row r="6" spans="1:9" x14ac:dyDescent="0.2">
      <c r="A6" s="4" t="s">
        <v>573</v>
      </c>
      <c r="B6" s="4" t="s">
        <v>574</v>
      </c>
      <c r="C6" s="5">
        <v>8157.6149710980008</v>
      </c>
      <c r="D6" s="5">
        <v>8464.7156403360004</v>
      </c>
      <c r="E6" s="5">
        <v>8473.5938144570009</v>
      </c>
      <c r="F6" s="5">
        <v>6601.7301843950008</v>
      </c>
      <c r="G6" s="5">
        <v>10144.181611079999</v>
      </c>
      <c r="I6" s="5"/>
    </row>
    <row r="7" spans="1:9" x14ac:dyDescent="0.2">
      <c r="A7" s="4" t="s">
        <v>575</v>
      </c>
      <c r="B7" s="4" t="s">
        <v>576</v>
      </c>
      <c r="C7" s="5">
        <v>31495.037341163006</v>
      </c>
      <c r="D7" s="5">
        <v>36236.749843413003</v>
      </c>
      <c r="E7" s="5">
        <v>43943.095396053002</v>
      </c>
      <c r="F7" s="5">
        <v>38443.315113507</v>
      </c>
      <c r="G7" s="5">
        <v>31941.921526303006</v>
      </c>
      <c r="I7" s="5"/>
    </row>
    <row r="8" spans="1:9" x14ac:dyDescent="0.2">
      <c r="A8" s="4" t="s">
        <v>577</v>
      </c>
      <c r="B8" s="4" t="s">
        <v>578</v>
      </c>
      <c r="C8" s="5">
        <v>46899.677276110975</v>
      </c>
      <c r="D8" s="5">
        <v>47943.110050627009</v>
      </c>
      <c r="E8" s="5">
        <v>48283.854137771996</v>
      </c>
      <c r="F8" s="5">
        <v>55273.174251730008</v>
      </c>
      <c r="G8" s="5">
        <v>60087.578940119995</v>
      </c>
      <c r="I8" s="5"/>
    </row>
    <row r="9" spans="1:9" x14ac:dyDescent="0.2">
      <c r="A9" s="4" t="s">
        <v>579</v>
      </c>
      <c r="B9" s="4" t="s">
        <v>580</v>
      </c>
      <c r="C9" s="5">
        <v>77133.229230505967</v>
      </c>
      <c r="D9" s="5">
        <v>74951.228572511012</v>
      </c>
      <c r="E9" s="5">
        <v>79962.768367395998</v>
      </c>
      <c r="F9" s="5">
        <v>68617.335440430004</v>
      </c>
      <c r="G9" s="5">
        <v>87054.256428911991</v>
      </c>
      <c r="I9" s="5"/>
    </row>
    <row r="10" spans="1:9" x14ac:dyDescent="0.2">
      <c r="A10" s="4" t="s">
        <v>581</v>
      </c>
      <c r="B10" s="4" t="s">
        <v>582</v>
      </c>
      <c r="C10" s="5">
        <v>14539.421200236002</v>
      </c>
      <c r="D10" s="5">
        <v>13193.77461658</v>
      </c>
      <c r="E10" s="5">
        <v>10861.481545532</v>
      </c>
      <c r="F10" s="5">
        <v>11668.5332165</v>
      </c>
      <c r="G10" s="5">
        <v>15526.050634417999</v>
      </c>
      <c r="I10" s="5"/>
    </row>
    <row r="11" spans="1:9" ht="13.5" thickBot="1" x14ac:dyDescent="0.25">
      <c r="A11" s="4" t="s">
        <v>583</v>
      </c>
      <c r="B11" s="4" t="s">
        <v>584</v>
      </c>
      <c r="C11" s="5">
        <v>0</v>
      </c>
      <c r="D11" s="5">
        <v>14.967456</v>
      </c>
      <c r="E11" s="5">
        <v>0</v>
      </c>
      <c r="F11" s="5">
        <v>0.27917500000000001</v>
      </c>
      <c r="G11" s="5">
        <v>4.5</v>
      </c>
      <c r="I11" s="5"/>
    </row>
    <row r="12" spans="1:9" s="3" customFormat="1" ht="13.5" thickBot="1" x14ac:dyDescent="0.25">
      <c r="A12" s="1"/>
      <c r="B12" s="1" t="s">
        <v>585</v>
      </c>
      <c r="C12" s="2">
        <f>SUM($C$2:$C$11)</f>
        <v>382821.61745420791</v>
      </c>
      <c r="D12" s="2">
        <f>SUM($D$2:$D$11)</f>
        <v>404811.59160402603</v>
      </c>
      <c r="E12" s="2">
        <f>SUM($E$2:$E$11)</f>
        <v>409172.89496646204</v>
      </c>
      <c r="F12" s="2">
        <f>SUM($F$2:$F$11)</f>
        <v>434533.1006202061</v>
      </c>
      <c r="G12" s="2">
        <f>SUM($G$2:$G$11)</f>
        <v>428324.45737162192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564</v>
      </c>
      <c r="C1" s="2" t="s">
        <v>550</v>
      </c>
      <c r="D1" s="2" t="s">
        <v>551</v>
      </c>
      <c r="E1" s="2" t="s">
        <v>552</v>
      </c>
      <c r="F1" s="2" t="s">
        <v>553</v>
      </c>
      <c r="G1" s="2" t="s">
        <v>554</v>
      </c>
      <c r="H1" s="3"/>
    </row>
    <row r="2" spans="1:8" x14ac:dyDescent="0.2">
      <c r="A2" s="4" t="s">
        <v>565</v>
      </c>
      <c r="B2" s="4" t="s">
        <v>566</v>
      </c>
      <c r="C2" s="5">
        <v>450163.90032000002</v>
      </c>
      <c r="D2" s="5">
        <v>624882.25501000008</v>
      </c>
      <c r="E2" s="5">
        <v>521416.62282999989</v>
      </c>
      <c r="F2" s="5">
        <v>582827.02642999985</v>
      </c>
      <c r="G2" s="5">
        <v>567547.74374999979</v>
      </c>
    </row>
    <row r="3" spans="1:8" x14ac:dyDescent="0.2">
      <c r="A3" s="4" t="s">
        <v>567</v>
      </c>
      <c r="B3" s="4" t="s">
        <v>568</v>
      </c>
      <c r="C3" s="5">
        <v>6114.1364799999992</v>
      </c>
      <c r="D3" s="5">
        <v>9066.2933000000012</v>
      </c>
      <c r="E3" s="5">
        <v>7600.1137600000002</v>
      </c>
      <c r="F3" s="5">
        <v>6509.5117599999985</v>
      </c>
      <c r="G3" s="5">
        <v>7466.1704400000008</v>
      </c>
    </row>
    <row r="4" spans="1:8" x14ac:dyDescent="0.2">
      <c r="A4" s="4" t="s">
        <v>569</v>
      </c>
      <c r="B4" s="4" t="s">
        <v>570</v>
      </c>
      <c r="C4" s="5">
        <v>75519.308970000013</v>
      </c>
      <c r="D4" s="5">
        <v>44794.781939999993</v>
      </c>
      <c r="E4" s="5">
        <v>152933.82515999998</v>
      </c>
      <c r="F4" s="5">
        <v>130541.0992</v>
      </c>
      <c r="G4" s="5">
        <v>44749.994159999995</v>
      </c>
    </row>
    <row r="5" spans="1:8" x14ac:dyDescent="0.2">
      <c r="A5" s="4" t="s">
        <v>571</v>
      </c>
      <c r="B5" s="4" t="s">
        <v>572</v>
      </c>
      <c r="C5" s="5">
        <v>361971.26329999999</v>
      </c>
      <c r="D5" s="5">
        <v>144445.20762999999</v>
      </c>
      <c r="E5" s="5">
        <v>252209.66772999999</v>
      </c>
      <c r="F5" s="5">
        <v>286762.39911</v>
      </c>
      <c r="G5" s="5">
        <v>252622.63460999998</v>
      </c>
    </row>
    <row r="6" spans="1:8" x14ac:dyDescent="0.2">
      <c r="A6" s="4" t="s">
        <v>573</v>
      </c>
      <c r="B6" s="4" t="s">
        <v>574</v>
      </c>
      <c r="C6" s="5">
        <v>17452.59909</v>
      </c>
      <c r="D6" s="5">
        <v>19724.746940000001</v>
      </c>
      <c r="E6" s="5">
        <v>18854.373879999999</v>
      </c>
      <c r="F6" s="5">
        <v>15293.731519999999</v>
      </c>
      <c r="G6" s="5">
        <v>24309.273289999997</v>
      </c>
    </row>
    <row r="7" spans="1:8" x14ac:dyDescent="0.2">
      <c r="A7" s="4" t="s">
        <v>575</v>
      </c>
      <c r="B7" s="4" t="s">
        <v>576</v>
      </c>
      <c r="C7" s="5">
        <v>28084.173200000005</v>
      </c>
      <c r="D7" s="5">
        <v>28361.576189999996</v>
      </c>
      <c r="E7" s="5">
        <v>67371.509059999982</v>
      </c>
      <c r="F7" s="5">
        <v>25806.605609999999</v>
      </c>
      <c r="G7" s="5">
        <v>29027.631510000007</v>
      </c>
    </row>
    <row r="8" spans="1:8" x14ac:dyDescent="0.2">
      <c r="A8" s="4" t="s">
        <v>577</v>
      </c>
      <c r="B8" s="4" t="s">
        <v>578</v>
      </c>
      <c r="C8" s="5">
        <v>251515.41305</v>
      </c>
      <c r="D8" s="5">
        <v>321541.19004999986</v>
      </c>
      <c r="E8" s="5">
        <v>249111.44437999994</v>
      </c>
      <c r="F8" s="5">
        <v>350596.35108999972</v>
      </c>
      <c r="G8" s="5">
        <v>362336.4155200001</v>
      </c>
    </row>
    <row r="9" spans="1:8" x14ac:dyDescent="0.2">
      <c r="A9" s="4" t="s">
        <v>579</v>
      </c>
      <c r="B9" s="4" t="s">
        <v>580</v>
      </c>
      <c r="C9" s="5">
        <v>44251.367570000002</v>
      </c>
      <c r="D9" s="5">
        <v>43820.457960000007</v>
      </c>
      <c r="E9" s="5">
        <v>45393.290720000012</v>
      </c>
      <c r="F9" s="5">
        <v>40401.909020000006</v>
      </c>
      <c r="G9" s="5">
        <v>45355.826000000008</v>
      </c>
    </row>
    <row r="10" spans="1:8" x14ac:dyDescent="0.2">
      <c r="A10" s="4" t="s">
        <v>581</v>
      </c>
      <c r="B10" s="4" t="s">
        <v>582</v>
      </c>
      <c r="C10" s="5">
        <v>16510.502479999996</v>
      </c>
      <c r="D10" s="5">
        <v>17122.26916</v>
      </c>
      <c r="E10" s="5">
        <v>15055.634330000003</v>
      </c>
      <c r="F10" s="5">
        <v>13447.842840000001</v>
      </c>
      <c r="G10" s="5">
        <v>16407.461480000005</v>
      </c>
    </row>
    <row r="11" spans="1:8" ht="13.5" thickBot="1" x14ac:dyDescent="0.25">
      <c r="A11" s="4" t="s">
        <v>583</v>
      </c>
      <c r="B11" s="4" t="s">
        <v>584</v>
      </c>
      <c r="C11" s="5">
        <v>0</v>
      </c>
      <c r="D11" s="5">
        <v>48.853999999999999</v>
      </c>
      <c r="E11" s="5">
        <v>0</v>
      </c>
      <c r="F11" s="5">
        <v>4.3999999999999997E-2</v>
      </c>
      <c r="G11" s="5">
        <v>4.4999999999999997E-3</v>
      </c>
    </row>
    <row r="12" spans="1:8" s="3" customFormat="1" ht="13.5" thickBot="1" x14ac:dyDescent="0.25">
      <c r="A12" s="1"/>
      <c r="B12" s="1" t="s">
        <v>585</v>
      </c>
      <c r="C12" s="2">
        <f>SUM($C$2:$C$11)</f>
        <v>1251582.6644600001</v>
      </c>
      <c r="D12" s="2">
        <f>SUM($D$2:$D$11)</f>
        <v>1253807.63218</v>
      </c>
      <c r="E12" s="2">
        <f>SUM($E$2:$E$11)</f>
        <v>1329946.4818499996</v>
      </c>
      <c r="F12" s="2">
        <f>SUM($F$2:$F$11)</f>
        <v>1452186.5205799995</v>
      </c>
      <c r="G12" s="2">
        <f>SUM($G$2:$G$11)</f>
        <v>1349823.1552600001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564</v>
      </c>
      <c r="C1" s="2" t="s">
        <v>550</v>
      </c>
      <c r="D1" s="2" t="s">
        <v>551</v>
      </c>
      <c r="E1" s="2" t="s">
        <v>552</v>
      </c>
      <c r="F1" s="2" t="s">
        <v>553</v>
      </c>
      <c r="G1" s="2" t="s">
        <v>554</v>
      </c>
      <c r="H1" s="3"/>
    </row>
    <row r="2" spans="1:8" x14ac:dyDescent="0.2">
      <c r="A2" s="4" t="s">
        <v>565</v>
      </c>
      <c r="B2" s="4" t="s">
        <v>566</v>
      </c>
      <c r="C2" s="5">
        <v>269.90426738062877</v>
      </c>
      <c r="D2" s="5">
        <v>282.47985892700569</v>
      </c>
      <c r="E2" s="5">
        <v>280.53098067781451</v>
      </c>
      <c r="F2" s="5">
        <v>279.86587438313774</v>
      </c>
      <c r="G2" s="5">
        <v>280.10763144990301</v>
      </c>
    </row>
    <row r="3" spans="1:8" x14ac:dyDescent="0.2">
      <c r="A3" s="4" t="s">
        <v>567</v>
      </c>
      <c r="B3" s="4" t="s">
        <v>568</v>
      </c>
      <c r="C3" s="5">
        <v>475.46888894570446</v>
      </c>
      <c r="D3" s="5">
        <v>432.23626311593068</v>
      </c>
      <c r="E3" s="5">
        <v>352.24971011854961</v>
      </c>
      <c r="F3" s="5">
        <v>373.75267476865275</v>
      </c>
      <c r="G3" s="5">
        <v>268.95576776974832</v>
      </c>
    </row>
    <row r="4" spans="1:8" x14ac:dyDescent="0.2">
      <c r="A4" s="4" t="s">
        <v>569</v>
      </c>
      <c r="B4" s="4" t="s">
        <v>570</v>
      </c>
      <c r="C4" s="5">
        <v>83.435120367733418</v>
      </c>
      <c r="D4" s="5">
        <v>138.87619401479782</v>
      </c>
      <c r="E4" s="5">
        <v>51.177015815903893</v>
      </c>
      <c r="F4" s="5">
        <v>80.180876139274943</v>
      </c>
      <c r="G4" s="5">
        <v>157.53291966194976</v>
      </c>
    </row>
    <row r="5" spans="1:8" x14ac:dyDescent="0.2">
      <c r="A5" s="4" t="s">
        <v>571</v>
      </c>
      <c r="B5" s="4" t="s">
        <v>572</v>
      </c>
      <c r="C5" s="5">
        <v>204.12514167947211</v>
      </c>
      <c r="D5" s="5">
        <v>258.58029651744982</v>
      </c>
      <c r="E5" s="5">
        <v>241.34979063679052</v>
      </c>
      <c r="F5" s="5">
        <v>271.70748667443735</v>
      </c>
      <c r="G5" s="5">
        <v>219.82926130947615</v>
      </c>
    </row>
    <row r="6" spans="1:8" x14ac:dyDescent="0.2">
      <c r="A6" s="4" t="s">
        <v>573</v>
      </c>
      <c r="B6" s="4" t="s">
        <v>574</v>
      </c>
      <c r="C6" s="5">
        <v>467.41547943836946</v>
      </c>
      <c r="D6" s="5">
        <v>429.14191325670822</v>
      </c>
      <c r="E6" s="5">
        <v>449.42324090886234</v>
      </c>
      <c r="F6" s="5">
        <v>431.66248706286956</v>
      </c>
      <c r="G6" s="5">
        <v>417.29678588347468</v>
      </c>
    </row>
    <row r="7" spans="1:8" x14ac:dyDescent="0.2">
      <c r="A7" s="4" t="s">
        <v>575</v>
      </c>
      <c r="B7" s="4" t="s">
        <v>576</v>
      </c>
      <c r="C7" s="5">
        <v>1121.4514707936282</v>
      </c>
      <c r="D7" s="5">
        <v>1277.6705215766433</v>
      </c>
      <c r="E7" s="5">
        <v>652.25042468498054</v>
      </c>
      <c r="F7" s="5">
        <v>1489.6695712128178</v>
      </c>
      <c r="G7" s="5">
        <v>1100.3970997530071</v>
      </c>
    </row>
    <row r="8" spans="1:8" x14ac:dyDescent="0.2">
      <c r="A8" s="4" t="s">
        <v>577</v>
      </c>
      <c r="B8" s="4" t="s">
        <v>578</v>
      </c>
      <c r="C8" s="5">
        <v>186.46840250218605</v>
      </c>
      <c r="D8" s="5">
        <v>149.10410091836701</v>
      </c>
      <c r="E8" s="5">
        <v>193.82431127539354</v>
      </c>
      <c r="F8" s="5">
        <v>157.65473337040274</v>
      </c>
      <c r="G8" s="5">
        <v>165.83367380804512</v>
      </c>
    </row>
    <row r="9" spans="1:8" x14ac:dyDescent="0.2">
      <c r="A9" s="4" t="s">
        <v>579</v>
      </c>
      <c r="B9" s="4" t="s">
        <v>580</v>
      </c>
      <c r="C9" s="5">
        <v>1743.0699539057423</v>
      </c>
      <c r="D9" s="5">
        <v>1710.4163685584404</v>
      </c>
      <c r="E9" s="5">
        <v>1761.5547826358595</v>
      </c>
      <c r="F9" s="5">
        <v>1698.3686440772542</v>
      </c>
      <c r="G9" s="5">
        <v>1919.3621659301712</v>
      </c>
    </row>
    <row r="10" spans="1:8" x14ac:dyDescent="0.2">
      <c r="A10" s="4" t="s">
        <v>581</v>
      </c>
      <c r="B10" s="4" t="s">
        <v>582</v>
      </c>
      <c r="C10" s="5">
        <v>880.61651774973757</v>
      </c>
      <c r="D10" s="5">
        <v>770.56227146589254</v>
      </c>
      <c r="E10" s="5">
        <v>721.42304385603381</v>
      </c>
      <c r="F10" s="5">
        <v>867.68810100847361</v>
      </c>
      <c r="G10" s="5">
        <v>946.27987719755379</v>
      </c>
    </row>
    <row r="11" spans="1:8" ht="13.5" thickBot="1" x14ac:dyDescent="0.25">
      <c r="A11" s="4" t="s">
        <v>583</v>
      </c>
      <c r="B11" s="4" t="s">
        <v>584</v>
      </c>
      <c r="C11" s="5">
        <v>0</v>
      </c>
      <c r="D11" s="5">
        <v>306.37114668195034</v>
      </c>
      <c r="E11" s="5">
        <v>0</v>
      </c>
      <c r="F11" s="5">
        <v>6344.886363636364</v>
      </c>
      <c r="G11" s="5">
        <v>1000000.0000000001</v>
      </c>
    </row>
    <row r="12" spans="1:8" s="3" customFormat="1" ht="13.5" thickBot="1" x14ac:dyDescent="0.25">
      <c r="A12" s="1"/>
      <c r="B12" s="1" t="s">
        <v>585</v>
      </c>
      <c r="C12" s="2">
        <v>305.87002227246228</v>
      </c>
      <c r="D12" s="2">
        <v>322.86578994592548</v>
      </c>
      <c r="E12" s="2">
        <v>307.66117325058752</v>
      </c>
      <c r="F12" s="2">
        <v>299.22678282859613</v>
      </c>
      <c r="G12" s="2">
        <v>317.31894337604467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564</v>
      </c>
      <c r="C1" s="2" t="s">
        <v>550</v>
      </c>
      <c r="D1" s="2" t="s">
        <v>551</v>
      </c>
      <c r="E1" s="2" t="s">
        <v>552</v>
      </c>
      <c r="F1" s="2" t="s">
        <v>553</v>
      </c>
      <c r="G1" s="2" t="s">
        <v>554</v>
      </c>
      <c r="H1" s="3"/>
    </row>
    <row r="2" spans="1:8" x14ac:dyDescent="0.2">
      <c r="A2" s="4" t="s">
        <v>565</v>
      </c>
      <c r="B2" s="4" t="s">
        <v>566</v>
      </c>
      <c r="C2" s="5">
        <v>31.738322021903492</v>
      </c>
      <c r="D2" s="5">
        <v>43.604643469270279</v>
      </c>
      <c r="E2" s="5">
        <v>35.748584117773326</v>
      </c>
      <c r="F2" s="5">
        <v>37.537622596102672</v>
      </c>
      <c r="G2" s="5">
        <v>37.11542768584421</v>
      </c>
    </row>
    <row r="3" spans="1:8" x14ac:dyDescent="0.2">
      <c r="A3" s="4" t="s">
        <v>567</v>
      </c>
      <c r="B3" s="4" t="s">
        <v>568</v>
      </c>
      <c r="C3" s="5">
        <v>0.75938284215512908</v>
      </c>
      <c r="D3" s="5">
        <v>0.96805052463473618</v>
      </c>
      <c r="E3" s="5">
        <v>0.65428035477458313</v>
      </c>
      <c r="F3" s="5">
        <v>0.55989921786521468</v>
      </c>
      <c r="G3" s="5">
        <v>0.46881973896899454</v>
      </c>
    </row>
    <row r="4" spans="1:8" x14ac:dyDescent="0.2">
      <c r="A4" s="4" t="s">
        <v>569</v>
      </c>
      <c r="B4" s="4" t="s">
        <v>570</v>
      </c>
      <c r="C4" s="5">
        <v>1.6459265482189507</v>
      </c>
      <c r="D4" s="5">
        <v>1.5367467129338324</v>
      </c>
      <c r="E4" s="5">
        <v>1.9128092024867669</v>
      </c>
      <c r="F4" s="5">
        <v>2.408769249362285</v>
      </c>
      <c r="G4" s="5">
        <v>1.6458544716636727</v>
      </c>
    </row>
    <row r="5" spans="1:8" x14ac:dyDescent="0.2">
      <c r="A5" s="4" t="s">
        <v>571</v>
      </c>
      <c r="B5" s="4" t="s">
        <v>572</v>
      </c>
      <c r="C5" s="5">
        <v>19.300747929640679</v>
      </c>
      <c r="D5" s="5">
        <v>9.2266835718541547</v>
      </c>
      <c r="E5" s="5">
        <v>14.876535384436766</v>
      </c>
      <c r="F5" s="5">
        <v>17.930852821960343</v>
      </c>
      <c r="G5" s="5">
        <v>12.965369172974366</v>
      </c>
    </row>
    <row r="6" spans="1:8" x14ac:dyDescent="0.2">
      <c r="A6" s="4" t="s">
        <v>573</v>
      </c>
      <c r="B6" s="4" t="s">
        <v>574</v>
      </c>
      <c r="C6" s="5">
        <v>2.1309180566517494</v>
      </c>
      <c r="D6" s="5">
        <v>2.0910260021941069</v>
      </c>
      <c r="E6" s="5">
        <v>2.0709079019399712</v>
      </c>
      <c r="F6" s="5">
        <v>1.5192698036058467</v>
      </c>
      <c r="G6" s="5">
        <v>2.3683405036754013</v>
      </c>
    </row>
    <row r="7" spans="1:8" x14ac:dyDescent="0.2">
      <c r="A7" s="4" t="s">
        <v>575</v>
      </c>
      <c r="B7" s="4" t="s">
        <v>576</v>
      </c>
      <c r="C7" s="5">
        <v>8.2270791160142256</v>
      </c>
      <c r="D7" s="5">
        <v>8.9515099357279908</v>
      </c>
      <c r="E7" s="5">
        <v>10.739493240297554</v>
      </c>
      <c r="F7" s="5">
        <v>8.8470395140524669</v>
      </c>
      <c r="G7" s="5">
        <v>7.4574124770534933</v>
      </c>
    </row>
    <row r="8" spans="1:8" x14ac:dyDescent="0.2">
      <c r="A8" s="4" t="s">
        <v>577</v>
      </c>
      <c r="B8" s="4" t="s">
        <v>578</v>
      </c>
      <c r="C8" s="5">
        <v>12.251052484443617</v>
      </c>
      <c r="D8" s="5">
        <v>11.843314530756681</v>
      </c>
      <c r="E8" s="5">
        <v>11.800354992167698</v>
      </c>
      <c r="F8" s="5">
        <v>12.720129760618693</v>
      </c>
      <c r="G8" s="5">
        <v>14.028519246564281</v>
      </c>
    </row>
    <row r="9" spans="1:8" x14ac:dyDescent="0.2">
      <c r="A9" s="4" t="s">
        <v>579</v>
      </c>
      <c r="B9" s="4" t="s">
        <v>580</v>
      </c>
      <c r="C9" s="5">
        <v>20.148608572171984</v>
      </c>
      <c r="D9" s="5">
        <v>18.515089519923123</v>
      </c>
      <c r="E9" s="5">
        <v>19.5425379713752</v>
      </c>
      <c r="F9" s="5">
        <v>15.791049138142284</v>
      </c>
      <c r="G9" s="5">
        <v>20.324372080715012</v>
      </c>
    </row>
    <row r="10" spans="1:8" x14ac:dyDescent="0.2">
      <c r="A10" s="4" t="s">
        <v>581</v>
      </c>
      <c r="B10" s="4" t="s">
        <v>582</v>
      </c>
      <c r="C10" s="5">
        <v>3.7979624288001892</v>
      </c>
      <c r="D10" s="5">
        <v>3.2592383445100888</v>
      </c>
      <c r="E10" s="5">
        <v>2.6544968347481235</v>
      </c>
      <c r="F10" s="5">
        <v>2.6853036511707815</v>
      </c>
      <c r="G10" s="5">
        <v>3.6248340171122475</v>
      </c>
    </row>
    <row r="11" spans="1:8" ht="13.5" thickBot="1" x14ac:dyDescent="0.25">
      <c r="A11" s="4" t="s">
        <v>583</v>
      </c>
      <c r="B11" s="4" t="s">
        <v>584</v>
      </c>
      <c r="C11" s="5">
        <v>0</v>
      </c>
      <c r="D11" s="5">
        <v>3.6973881950101606E-3</v>
      </c>
      <c r="E11" s="5">
        <v>0</v>
      </c>
      <c r="F11" s="5">
        <v>6.4247119402764826E-5</v>
      </c>
      <c r="G11" s="5">
        <v>1.0506054283273673E-3</v>
      </c>
    </row>
    <row r="12" spans="1:8" s="3" customFormat="1" ht="13.5" thickBot="1" x14ac:dyDescent="0.25">
      <c r="A12" s="1"/>
      <c r="B12" s="1" t="s">
        <v>585</v>
      </c>
      <c r="C12" s="2">
        <f>SUM($C$2:$C$11)</f>
        <v>100.00000000000001</v>
      </c>
      <c r="D12" s="2">
        <f>SUM($D$2:$D$11)</f>
        <v>100</v>
      </c>
      <c r="E12" s="2">
        <f>SUM($E$2:$E$11)</f>
        <v>99.999999999999986</v>
      </c>
      <c r="F12" s="2">
        <f>SUM($F$2:$F$11)</f>
        <v>99.999999999999986</v>
      </c>
      <c r="G12" s="2">
        <f>SUM($G$2:$G$11)</f>
        <v>100.00000000000001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564</v>
      </c>
      <c r="C1" s="2" t="s">
        <v>551</v>
      </c>
      <c r="D1" s="2" t="s">
        <v>552</v>
      </c>
      <c r="E1" s="2" t="s">
        <v>553</v>
      </c>
      <c r="F1" s="2" t="s">
        <v>554</v>
      </c>
      <c r="G1" s="2" t="s">
        <v>562</v>
      </c>
      <c r="H1" s="3"/>
    </row>
    <row r="2" spans="1:8" x14ac:dyDescent="0.2">
      <c r="A2" s="4" t="s">
        <v>565</v>
      </c>
      <c r="B2" s="4" t="s">
        <v>566</v>
      </c>
      <c r="C2" s="5">
        <v>45.279810133369637</v>
      </c>
      <c r="D2" s="5">
        <v>-17.133304129859173</v>
      </c>
      <c r="E2" s="5">
        <v>11.512595868064658</v>
      </c>
      <c r="F2" s="5">
        <v>-2.537462432267501</v>
      </c>
      <c r="G2" s="5">
        <v>30.841925479205834</v>
      </c>
    </row>
    <row r="3" spans="1:8" x14ac:dyDescent="0.2">
      <c r="A3" s="4" t="s">
        <v>567</v>
      </c>
      <c r="B3" s="4" t="s">
        <v>568</v>
      </c>
      <c r="C3" s="5">
        <v>34.801191332272019</v>
      </c>
      <c r="D3" s="5">
        <v>-31.684417961279941</v>
      </c>
      <c r="E3" s="5">
        <v>-9.1213246778695805</v>
      </c>
      <c r="F3" s="5">
        <v>-17.463502219794545</v>
      </c>
      <c r="G3" s="5">
        <v>-30.924899101038495</v>
      </c>
    </row>
    <row r="4" spans="1:8" x14ac:dyDescent="0.2">
      <c r="A4" s="4" t="s">
        <v>569</v>
      </c>
      <c r="B4" s="4" t="s">
        <v>570</v>
      </c>
      <c r="C4" s="5">
        <v>-1.2701837972842078</v>
      </c>
      <c r="D4" s="5">
        <v>25.81235063064371</v>
      </c>
      <c r="E4" s="5">
        <v>33.733297561120089</v>
      </c>
      <c r="F4" s="5">
        <v>-32.648659747719009</v>
      </c>
      <c r="G4" s="5">
        <v>11.881273455588627</v>
      </c>
    </row>
    <row r="5" spans="1:8" x14ac:dyDescent="0.2">
      <c r="A5" s="4" t="s">
        <v>571</v>
      </c>
      <c r="B5" s="4" t="s">
        <v>572</v>
      </c>
      <c r="C5" s="5">
        <v>-49.449206871568563</v>
      </c>
      <c r="D5" s="5">
        <v>62.97090969906067</v>
      </c>
      <c r="E5" s="5">
        <v>28.001527976562656</v>
      </c>
      <c r="F5" s="5">
        <v>-28.725537588781336</v>
      </c>
      <c r="G5" s="5">
        <v>-24.83993137403645</v>
      </c>
    </row>
    <row r="6" spans="1:8" x14ac:dyDescent="0.2">
      <c r="A6" s="4" t="s">
        <v>573</v>
      </c>
      <c r="B6" s="4" t="s">
        <v>574</v>
      </c>
      <c r="C6" s="5">
        <v>3.7645889187714943</v>
      </c>
      <c r="D6" s="5">
        <v>0.10488449344587814</v>
      </c>
      <c r="E6" s="5">
        <v>-22.090551790060651</v>
      </c>
      <c r="F6" s="5">
        <v>53.659439688379784</v>
      </c>
      <c r="G6" s="5">
        <v>24.352297172890601</v>
      </c>
    </row>
    <row r="7" spans="1:8" x14ac:dyDescent="0.2">
      <c r="A7" s="4" t="s">
        <v>575</v>
      </c>
      <c r="B7" s="4" t="s">
        <v>576</v>
      </c>
      <c r="C7" s="5">
        <v>15.055427465878024</v>
      </c>
      <c r="D7" s="5">
        <v>21.266657705066883</v>
      </c>
      <c r="E7" s="5">
        <v>-12.515687010615084</v>
      </c>
      <c r="F7" s="5">
        <v>-16.911636179159117</v>
      </c>
      <c r="G7" s="5">
        <v>1.4189034935860656</v>
      </c>
    </row>
    <row r="8" spans="1:8" x14ac:dyDescent="0.2">
      <c r="A8" s="4" t="s">
        <v>577</v>
      </c>
      <c r="B8" s="4" t="s">
        <v>578</v>
      </c>
      <c r="C8" s="5">
        <v>2.2248186663909486</v>
      </c>
      <c r="D8" s="5">
        <v>0.71072587236240548</v>
      </c>
      <c r="E8" s="5">
        <v>14.475480963087284</v>
      </c>
      <c r="F8" s="5">
        <v>8.7102012026010875</v>
      </c>
      <c r="G8" s="5">
        <v>28.119386805943904</v>
      </c>
    </row>
    <row r="9" spans="1:8" x14ac:dyDescent="0.2">
      <c r="A9" s="4" t="s">
        <v>579</v>
      </c>
      <c r="B9" s="4" t="s">
        <v>580</v>
      </c>
      <c r="C9" s="5">
        <v>-2.8288724324949999</v>
      </c>
      <c r="D9" s="5">
        <v>6.6864011308855442</v>
      </c>
      <c r="E9" s="5">
        <v>-14.18839437228886</v>
      </c>
      <c r="F9" s="5">
        <v>26.869188187127957</v>
      </c>
      <c r="G9" s="5">
        <v>12.862196095482915</v>
      </c>
    </row>
    <row r="10" spans="1:8" x14ac:dyDescent="0.2">
      <c r="A10" s="4" t="s">
        <v>581</v>
      </c>
      <c r="B10" s="4" t="s">
        <v>582</v>
      </c>
      <c r="C10" s="5">
        <v>-9.2551592331210468</v>
      </c>
      <c r="D10" s="5">
        <v>-17.677223833406362</v>
      </c>
      <c r="E10" s="5">
        <v>7.4304013461219842</v>
      </c>
      <c r="F10" s="5">
        <v>33.059145878448895</v>
      </c>
      <c r="G10" s="5">
        <v>6.7858920970387926</v>
      </c>
    </row>
    <row r="11" spans="1:8" ht="13.5" thickBot="1" x14ac:dyDescent="0.25">
      <c r="A11" s="4" t="s">
        <v>583</v>
      </c>
      <c r="B11" s="4" t="s">
        <v>584</v>
      </c>
      <c r="F11" s="5">
        <v>1511.8921823229157</v>
      </c>
    </row>
    <row r="12" spans="1:8" s="3" customFormat="1" ht="13.5" thickBot="1" x14ac:dyDescent="0.25">
      <c r="A12" s="1"/>
      <c r="B12" s="1" t="s">
        <v>585</v>
      </c>
      <c r="C12" s="2">
        <v>5.7441829685724421</v>
      </c>
      <c r="D12" s="2">
        <v>1.0773662249034865</v>
      </c>
      <c r="E12" s="2">
        <v>6.1979192575360331</v>
      </c>
      <c r="F12" s="2">
        <v>-1.4288078951229743</v>
      </c>
      <c r="G12" s="2">
        <v>11.886173048432136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9"/>
  <sheetViews>
    <sheetView workbookViewId="0">
      <selection activeCell="G2" sqref="G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97017.687202999994</v>
      </c>
      <c r="E2" s="5">
        <v>99250.686000000002</v>
      </c>
    </row>
    <row r="3" spans="1:6" x14ac:dyDescent="0.2">
      <c r="A3" s="4">
        <v>2</v>
      </c>
      <c r="B3" s="4" t="s">
        <v>7</v>
      </c>
      <c r="C3" s="4" t="s">
        <v>8</v>
      </c>
      <c r="D3" s="5">
        <v>6195.705876</v>
      </c>
      <c r="E3" s="5">
        <v>20556.252</v>
      </c>
    </row>
    <row r="4" spans="1:6" x14ac:dyDescent="0.2">
      <c r="A4" s="4">
        <v>3</v>
      </c>
      <c r="B4" s="4" t="s">
        <v>9</v>
      </c>
      <c r="C4" s="4" t="s">
        <v>10</v>
      </c>
      <c r="D4" s="5">
        <v>4094.0965999999999</v>
      </c>
      <c r="E4" s="5">
        <v>15338.145</v>
      </c>
    </row>
    <row r="5" spans="1:6" x14ac:dyDescent="0.2">
      <c r="A5" s="4">
        <v>4</v>
      </c>
      <c r="B5" s="4" t="s">
        <v>11</v>
      </c>
      <c r="C5" s="4" t="s">
        <v>12</v>
      </c>
      <c r="D5" s="5">
        <v>3372.1760220000001</v>
      </c>
      <c r="E5" s="5">
        <v>5813.6610000000001</v>
      </c>
    </row>
    <row r="6" spans="1:6" x14ac:dyDescent="0.2">
      <c r="A6" s="4">
        <v>5</v>
      </c>
      <c r="B6" s="4" t="s">
        <v>13</v>
      </c>
      <c r="C6" s="4" t="s">
        <v>14</v>
      </c>
      <c r="D6" s="5">
        <v>2675.8377479999999</v>
      </c>
      <c r="E6" s="5">
        <v>6107.2489999999998</v>
      </c>
    </row>
    <row r="7" spans="1:6" x14ac:dyDescent="0.2">
      <c r="A7" s="4">
        <v>6</v>
      </c>
      <c r="B7" s="4" t="s">
        <v>15</v>
      </c>
      <c r="C7" s="4" t="s">
        <v>16</v>
      </c>
      <c r="D7" s="5">
        <v>2422.2989149999999</v>
      </c>
      <c r="E7" s="5">
        <v>36708.542999999998</v>
      </c>
    </row>
    <row r="8" spans="1:6" x14ac:dyDescent="0.2">
      <c r="A8" s="4">
        <v>7</v>
      </c>
      <c r="B8" s="4" t="s">
        <v>17</v>
      </c>
      <c r="C8" s="4" t="s">
        <v>18</v>
      </c>
      <c r="D8" s="5">
        <v>2420.9908289999998</v>
      </c>
      <c r="E8" s="5">
        <v>6589.8029999999999</v>
      </c>
    </row>
    <row r="9" spans="1:6" x14ac:dyDescent="0.2">
      <c r="A9" s="4">
        <v>8</v>
      </c>
      <c r="B9" s="4" t="s">
        <v>19</v>
      </c>
      <c r="C9" s="4" t="s">
        <v>20</v>
      </c>
      <c r="D9" s="5">
        <v>2172.9839999999999</v>
      </c>
      <c r="E9" s="5">
        <v>2.3144999999999998</v>
      </c>
    </row>
    <row r="10" spans="1:6" x14ac:dyDescent="0.2">
      <c r="A10" s="4">
        <v>9</v>
      </c>
      <c r="B10" s="4" t="s">
        <v>21</v>
      </c>
      <c r="C10" s="4" t="s">
        <v>22</v>
      </c>
      <c r="D10" s="5">
        <v>1917.6</v>
      </c>
      <c r="E10" s="5">
        <v>9414.93</v>
      </c>
    </row>
    <row r="11" spans="1:6" x14ac:dyDescent="0.2">
      <c r="A11" s="4">
        <v>10</v>
      </c>
      <c r="B11" s="4" t="s">
        <v>23</v>
      </c>
      <c r="C11" s="4" t="s">
        <v>24</v>
      </c>
      <c r="D11" s="5">
        <v>1695.4311740000001</v>
      </c>
      <c r="E11" s="5">
        <v>584.69299999999998</v>
      </c>
    </row>
    <row r="12" spans="1:6" x14ac:dyDescent="0.2">
      <c r="A12" s="4">
        <v>11</v>
      </c>
      <c r="B12" s="4" t="s">
        <v>25</v>
      </c>
      <c r="C12" s="4" t="s">
        <v>26</v>
      </c>
      <c r="D12" s="5">
        <v>1465.3403000000001</v>
      </c>
      <c r="E12" s="5">
        <v>1915.9</v>
      </c>
    </row>
    <row r="13" spans="1:6" x14ac:dyDescent="0.2">
      <c r="A13" s="4">
        <v>12</v>
      </c>
      <c r="B13" s="4" t="s">
        <v>27</v>
      </c>
      <c r="C13" s="4" t="s">
        <v>28</v>
      </c>
      <c r="D13" s="5">
        <v>1300.3528799999999</v>
      </c>
      <c r="E13" s="5">
        <v>1578.94</v>
      </c>
    </row>
    <row r="14" spans="1:6" x14ac:dyDescent="0.2">
      <c r="A14" s="4">
        <v>13</v>
      </c>
      <c r="B14" s="4" t="s">
        <v>29</v>
      </c>
      <c r="C14" s="4" t="s">
        <v>30</v>
      </c>
      <c r="D14" s="5">
        <v>1253.4000000000001</v>
      </c>
      <c r="E14" s="5">
        <v>6185.3389999999999</v>
      </c>
    </row>
    <row r="15" spans="1:6" x14ac:dyDescent="0.2">
      <c r="A15" s="4">
        <v>14</v>
      </c>
      <c r="B15" s="4" t="s">
        <v>31</v>
      </c>
      <c r="C15" s="4" t="s">
        <v>32</v>
      </c>
      <c r="D15" s="5">
        <v>1243.205387</v>
      </c>
      <c r="E15" s="5">
        <v>2757.28</v>
      </c>
    </row>
    <row r="16" spans="1:6" x14ac:dyDescent="0.2">
      <c r="A16" s="4">
        <v>15</v>
      </c>
      <c r="B16" s="4" t="s">
        <v>33</v>
      </c>
      <c r="C16" s="4" t="s">
        <v>34</v>
      </c>
      <c r="D16" s="5">
        <v>1062.469791</v>
      </c>
      <c r="E16" s="5">
        <v>349.45800000000003</v>
      </c>
    </row>
    <row r="17" spans="1:5" x14ac:dyDescent="0.2">
      <c r="A17" s="4">
        <v>16</v>
      </c>
      <c r="B17" s="4" t="s">
        <v>35</v>
      </c>
      <c r="C17" s="4" t="s">
        <v>36</v>
      </c>
      <c r="D17" s="5">
        <v>967.06309099999999</v>
      </c>
      <c r="E17" s="5">
        <v>3600.0398</v>
      </c>
    </row>
    <row r="18" spans="1:5" x14ac:dyDescent="0.2">
      <c r="A18" s="4">
        <v>17</v>
      </c>
      <c r="B18" s="4" t="s">
        <v>37</v>
      </c>
      <c r="C18" s="4" t="s">
        <v>38</v>
      </c>
      <c r="D18" s="5">
        <v>854.37424299999998</v>
      </c>
      <c r="E18" s="5">
        <v>166.94900000000001</v>
      </c>
    </row>
    <row r="19" spans="1:5" x14ac:dyDescent="0.2">
      <c r="A19" s="4">
        <v>18</v>
      </c>
      <c r="B19" s="4" t="s">
        <v>39</v>
      </c>
      <c r="C19" s="4" t="s">
        <v>40</v>
      </c>
      <c r="D19" s="5">
        <v>826.76049999999998</v>
      </c>
      <c r="E19" s="5">
        <v>19485</v>
      </c>
    </row>
    <row r="20" spans="1:5" x14ac:dyDescent="0.2">
      <c r="A20" s="4">
        <v>19</v>
      </c>
      <c r="B20" s="4" t="s">
        <v>41</v>
      </c>
      <c r="C20" s="4" t="s">
        <v>42</v>
      </c>
      <c r="D20" s="5">
        <v>814.07002899999998</v>
      </c>
      <c r="E20" s="5">
        <v>1650</v>
      </c>
    </row>
    <row r="21" spans="1:5" x14ac:dyDescent="0.2">
      <c r="A21" s="4">
        <v>20</v>
      </c>
      <c r="B21" s="4" t="s">
        <v>43</v>
      </c>
      <c r="C21" s="4" t="s">
        <v>44</v>
      </c>
      <c r="D21" s="5">
        <v>566.85294099999999</v>
      </c>
      <c r="E21" s="5">
        <v>27.577999999999999</v>
      </c>
    </row>
    <row r="22" spans="1:5" x14ac:dyDescent="0.2">
      <c r="A22" s="4">
        <v>21</v>
      </c>
      <c r="B22" s="4" t="s">
        <v>45</v>
      </c>
      <c r="C22" s="4" t="s">
        <v>46</v>
      </c>
      <c r="D22" s="5">
        <v>517.006305</v>
      </c>
      <c r="E22" s="5">
        <v>268.63600000000002</v>
      </c>
    </row>
    <row r="23" spans="1:5" x14ac:dyDescent="0.2">
      <c r="A23" s="4">
        <v>22</v>
      </c>
      <c r="B23" s="4" t="s">
        <v>47</v>
      </c>
      <c r="C23" s="4" t="s">
        <v>48</v>
      </c>
      <c r="D23" s="5">
        <v>479.49941899999999</v>
      </c>
      <c r="E23" s="5">
        <v>1414.77</v>
      </c>
    </row>
    <row r="24" spans="1:5" x14ac:dyDescent="0.2">
      <c r="A24" s="4">
        <v>23</v>
      </c>
      <c r="B24" s="4" t="s">
        <v>49</v>
      </c>
      <c r="C24" s="4" t="s">
        <v>50</v>
      </c>
      <c r="D24" s="5">
        <v>460.78500000000003</v>
      </c>
      <c r="E24" s="5">
        <v>426.13900000000001</v>
      </c>
    </row>
    <row r="25" spans="1:5" x14ac:dyDescent="0.2">
      <c r="A25" s="4">
        <v>24</v>
      </c>
      <c r="B25" s="4" t="s">
        <v>51</v>
      </c>
      <c r="C25" s="4" t="s">
        <v>52</v>
      </c>
      <c r="D25" s="5">
        <v>455.8</v>
      </c>
      <c r="E25" s="5">
        <v>2266.1149999999998</v>
      </c>
    </row>
    <row r="26" spans="1:5" x14ac:dyDescent="0.2">
      <c r="A26" s="4">
        <v>25</v>
      </c>
      <c r="B26" s="4" t="s">
        <v>53</v>
      </c>
      <c r="C26" s="4" t="s">
        <v>54</v>
      </c>
      <c r="D26" s="5">
        <v>429.2</v>
      </c>
      <c r="E26" s="5">
        <v>2129.29</v>
      </c>
    </row>
    <row r="27" spans="1:5" x14ac:dyDescent="0.2">
      <c r="A27" s="4">
        <v>26</v>
      </c>
      <c r="B27" s="4" t="s">
        <v>55</v>
      </c>
      <c r="C27" s="4" t="s">
        <v>56</v>
      </c>
      <c r="D27" s="5">
        <v>409.53827799999999</v>
      </c>
      <c r="E27" s="5">
        <v>1671.4277400000001</v>
      </c>
    </row>
    <row r="28" spans="1:5" x14ac:dyDescent="0.2">
      <c r="A28" s="4">
        <v>27</v>
      </c>
      <c r="B28" s="4" t="s">
        <v>57</v>
      </c>
      <c r="C28" s="4" t="s">
        <v>58</v>
      </c>
      <c r="D28" s="5">
        <v>359.2928</v>
      </c>
      <c r="E28" s="5">
        <v>703.55</v>
      </c>
    </row>
    <row r="29" spans="1:5" x14ac:dyDescent="0.2">
      <c r="A29" s="4">
        <v>28</v>
      </c>
      <c r="B29" s="4" t="s">
        <v>59</v>
      </c>
      <c r="C29" s="4" t="s">
        <v>60</v>
      </c>
      <c r="D29" s="5">
        <v>334.387855</v>
      </c>
      <c r="E29" s="5">
        <v>544.38599999999997</v>
      </c>
    </row>
    <row r="30" spans="1:5" x14ac:dyDescent="0.2">
      <c r="A30" s="4">
        <v>29</v>
      </c>
      <c r="B30" s="4" t="s">
        <v>61</v>
      </c>
      <c r="C30" s="4" t="s">
        <v>62</v>
      </c>
      <c r="D30" s="5">
        <v>325.887044</v>
      </c>
      <c r="E30" s="5">
        <v>5502.2290000000003</v>
      </c>
    </row>
    <row r="31" spans="1:5" x14ac:dyDescent="0.2">
      <c r="A31" s="4">
        <v>30</v>
      </c>
      <c r="B31" s="4" t="s">
        <v>63</v>
      </c>
      <c r="C31" s="4" t="s">
        <v>64</v>
      </c>
      <c r="D31" s="5">
        <v>325.231674</v>
      </c>
      <c r="E31" s="5">
        <v>226.09299999999999</v>
      </c>
    </row>
    <row r="32" spans="1:5" x14ac:dyDescent="0.2">
      <c r="A32" s="4">
        <v>31</v>
      </c>
      <c r="B32" s="4" t="s">
        <v>65</v>
      </c>
      <c r="C32" s="4" t="s">
        <v>66</v>
      </c>
      <c r="D32" s="5">
        <v>324.07054699999998</v>
      </c>
      <c r="E32" s="5">
        <v>961.04403000000002</v>
      </c>
    </row>
    <row r="33" spans="1:5" x14ac:dyDescent="0.2">
      <c r="A33" s="4">
        <v>32</v>
      </c>
      <c r="B33" s="4" t="s">
        <v>67</v>
      </c>
      <c r="C33" s="4" t="s">
        <v>68</v>
      </c>
      <c r="D33" s="5">
        <v>316.21904799999999</v>
      </c>
      <c r="E33" s="5">
        <v>710</v>
      </c>
    </row>
    <row r="34" spans="1:5" x14ac:dyDescent="0.2">
      <c r="A34" s="4">
        <v>33</v>
      </c>
      <c r="B34" s="4" t="s">
        <v>69</v>
      </c>
      <c r="C34" s="4" t="s">
        <v>70</v>
      </c>
      <c r="D34" s="5">
        <v>300.14146199999999</v>
      </c>
      <c r="E34" s="5">
        <v>49.22</v>
      </c>
    </row>
    <row r="35" spans="1:5" x14ac:dyDescent="0.2">
      <c r="A35" s="4">
        <v>34</v>
      </c>
      <c r="B35" s="4" t="s">
        <v>71</v>
      </c>
      <c r="C35" s="4" t="s">
        <v>72</v>
      </c>
      <c r="D35" s="5">
        <v>283.59120999999999</v>
      </c>
      <c r="E35" s="5">
        <v>497.76799999999997</v>
      </c>
    </row>
    <row r="36" spans="1:5" x14ac:dyDescent="0.2">
      <c r="A36" s="4">
        <v>35</v>
      </c>
      <c r="B36" s="4" t="s">
        <v>73</v>
      </c>
      <c r="C36" s="4" t="s">
        <v>74</v>
      </c>
      <c r="D36" s="5">
        <v>275.8</v>
      </c>
      <c r="E36" s="5">
        <v>1370.4549999999999</v>
      </c>
    </row>
    <row r="37" spans="1:5" x14ac:dyDescent="0.2">
      <c r="A37" s="4">
        <v>36</v>
      </c>
      <c r="B37" s="4" t="s">
        <v>75</v>
      </c>
      <c r="C37" s="4" t="s">
        <v>76</v>
      </c>
      <c r="D37" s="5">
        <v>245.320651</v>
      </c>
      <c r="E37" s="5">
        <v>778.75300000000004</v>
      </c>
    </row>
    <row r="38" spans="1:5" x14ac:dyDescent="0.2">
      <c r="A38" s="4">
        <v>37</v>
      </c>
      <c r="B38" s="4" t="s">
        <v>77</v>
      </c>
      <c r="C38" s="4" t="s">
        <v>78</v>
      </c>
      <c r="D38" s="5">
        <v>241.869248</v>
      </c>
      <c r="E38" s="5">
        <v>153.91</v>
      </c>
    </row>
    <row r="39" spans="1:5" x14ac:dyDescent="0.2">
      <c r="A39" s="4">
        <v>38</v>
      </c>
      <c r="B39" s="4" t="s">
        <v>79</v>
      </c>
      <c r="C39" s="4" t="s">
        <v>80</v>
      </c>
      <c r="D39" s="5">
        <v>222</v>
      </c>
      <c r="E39" s="5">
        <v>4.726</v>
      </c>
    </row>
    <row r="40" spans="1:5" x14ac:dyDescent="0.2">
      <c r="A40" s="4">
        <v>39</v>
      </c>
      <c r="B40" s="4" t="s">
        <v>81</v>
      </c>
      <c r="C40" s="4" t="s">
        <v>82</v>
      </c>
      <c r="D40" s="5">
        <v>187.41602</v>
      </c>
      <c r="E40" s="5">
        <v>120.44</v>
      </c>
    </row>
    <row r="41" spans="1:5" x14ac:dyDescent="0.2">
      <c r="A41" s="4">
        <v>40</v>
      </c>
      <c r="B41" s="4" t="s">
        <v>83</v>
      </c>
      <c r="C41" s="4" t="s">
        <v>84</v>
      </c>
      <c r="D41" s="5">
        <v>183.91793699999999</v>
      </c>
      <c r="E41" s="5">
        <v>32.813000000000002</v>
      </c>
    </row>
    <row r="42" spans="1:5" x14ac:dyDescent="0.2">
      <c r="A42" s="4">
        <v>41</v>
      </c>
      <c r="B42" s="4" t="s">
        <v>85</v>
      </c>
      <c r="C42" s="4" t="s">
        <v>86</v>
      </c>
      <c r="D42" s="5">
        <v>178.69399999999999</v>
      </c>
      <c r="E42" s="5">
        <v>855.04</v>
      </c>
    </row>
    <row r="43" spans="1:5" x14ac:dyDescent="0.2">
      <c r="A43" s="4">
        <v>42</v>
      </c>
      <c r="B43" s="4" t="s">
        <v>87</v>
      </c>
      <c r="C43" s="4" t="s">
        <v>88</v>
      </c>
      <c r="D43" s="5">
        <v>169.751589</v>
      </c>
      <c r="E43" s="5">
        <v>445.62</v>
      </c>
    </row>
    <row r="44" spans="1:5" x14ac:dyDescent="0.2">
      <c r="A44" s="4">
        <v>43</v>
      </c>
      <c r="B44" s="4" t="s">
        <v>89</v>
      </c>
      <c r="C44" s="4" t="s">
        <v>90</v>
      </c>
      <c r="D44" s="5">
        <v>158.31957399999999</v>
      </c>
      <c r="E44" s="5">
        <v>19789.240000000002</v>
      </c>
    </row>
    <row r="45" spans="1:5" x14ac:dyDescent="0.2">
      <c r="A45" s="4">
        <v>44</v>
      </c>
      <c r="B45" s="4" t="s">
        <v>91</v>
      </c>
      <c r="C45" s="4" t="s">
        <v>92</v>
      </c>
      <c r="D45" s="5">
        <v>149.331658</v>
      </c>
      <c r="E45" s="5">
        <v>336.25299999999999</v>
      </c>
    </row>
    <row r="46" spans="1:5" x14ac:dyDescent="0.2">
      <c r="A46" s="4">
        <v>45</v>
      </c>
      <c r="B46" s="4" t="s">
        <v>93</v>
      </c>
      <c r="C46" s="4" t="s">
        <v>94</v>
      </c>
      <c r="D46" s="5">
        <v>139.80000000000001</v>
      </c>
      <c r="E46" s="5">
        <v>699</v>
      </c>
    </row>
    <row r="47" spans="1:5" x14ac:dyDescent="0.2">
      <c r="A47" s="4">
        <v>46</v>
      </c>
      <c r="B47" s="4" t="s">
        <v>95</v>
      </c>
      <c r="C47" s="4" t="s">
        <v>96</v>
      </c>
      <c r="D47" s="5">
        <v>136</v>
      </c>
      <c r="E47" s="5">
        <v>8.9939999999999998</v>
      </c>
    </row>
    <row r="48" spans="1:5" x14ac:dyDescent="0.2">
      <c r="A48" s="4">
        <v>47</v>
      </c>
      <c r="B48" s="4" t="s">
        <v>97</v>
      </c>
      <c r="C48" s="4" t="s">
        <v>98</v>
      </c>
      <c r="D48" s="5">
        <v>135.6</v>
      </c>
      <c r="E48" s="5">
        <v>670.08500000000004</v>
      </c>
    </row>
    <row r="49" spans="1:5" x14ac:dyDescent="0.2">
      <c r="A49" s="4">
        <v>48</v>
      </c>
      <c r="B49" s="4" t="s">
        <v>99</v>
      </c>
      <c r="C49" s="4" t="s">
        <v>100</v>
      </c>
      <c r="D49" s="5">
        <v>134.79607999999999</v>
      </c>
      <c r="E49" s="5">
        <v>99</v>
      </c>
    </row>
    <row r="50" spans="1:5" x14ac:dyDescent="0.2">
      <c r="A50" s="4">
        <v>49</v>
      </c>
      <c r="B50" s="4" t="s">
        <v>101</v>
      </c>
      <c r="C50" s="4" t="s">
        <v>102</v>
      </c>
      <c r="D50" s="5">
        <v>132.37366900000001</v>
      </c>
      <c r="E50" s="5">
        <v>148.047</v>
      </c>
    </row>
    <row r="51" spans="1:5" x14ac:dyDescent="0.2">
      <c r="A51" s="4">
        <v>50</v>
      </c>
      <c r="B51" s="4" t="s">
        <v>103</v>
      </c>
      <c r="C51" s="4" t="s">
        <v>104</v>
      </c>
      <c r="D51" s="5">
        <v>128.358476</v>
      </c>
      <c r="E51" s="5">
        <v>317.976</v>
      </c>
    </row>
    <row r="52" spans="1:5" x14ac:dyDescent="0.2">
      <c r="A52" s="4">
        <v>51</v>
      </c>
      <c r="B52" s="4" t="s">
        <v>105</v>
      </c>
      <c r="C52" s="4" t="s">
        <v>106</v>
      </c>
      <c r="D52" s="5">
        <v>121.533413</v>
      </c>
      <c r="E52" s="5">
        <v>2.1320000000000001</v>
      </c>
    </row>
    <row r="53" spans="1:5" x14ac:dyDescent="0.2">
      <c r="A53" s="4">
        <v>52</v>
      </c>
      <c r="B53" s="4" t="s">
        <v>107</v>
      </c>
      <c r="C53" s="4" t="s">
        <v>108</v>
      </c>
      <c r="D53" s="5">
        <v>107.87744000000001</v>
      </c>
      <c r="E53" s="5">
        <v>768.74</v>
      </c>
    </row>
    <row r="54" spans="1:5" x14ac:dyDescent="0.2">
      <c r="A54" s="4">
        <v>53</v>
      </c>
      <c r="B54" s="4" t="s">
        <v>109</v>
      </c>
      <c r="C54" s="4" t="s">
        <v>110</v>
      </c>
      <c r="D54" s="5">
        <v>104.941447</v>
      </c>
      <c r="E54" s="5">
        <v>32.612000000000002</v>
      </c>
    </row>
    <row r="55" spans="1:5" x14ac:dyDescent="0.2">
      <c r="A55" s="4">
        <v>54</v>
      </c>
      <c r="B55" s="4" t="s">
        <v>111</v>
      </c>
      <c r="C55" s="4" t="s">
        <v>112</v>
      </c>
      <c r="D55" s="5">
        <v>96.372691000000003</v>
      </c>
      <c r="E55" s="5">
        <v>7.58</v>
      </c>
    </row>
    <row r="56" spans="1:5" x14ac:dyDescent="0.2">
      <c r="A56" s="4">
        <v>55</v>
      </c>
      <c r="B56" s="4" t="s">
        <v>113</v>
      </c>
      <c r="C56" s="4" t="s">
        <v>114</v>
      </c>
      <c r="D56" s="5">
        <v>94.721789999999999</v>
      </c>
      <c r="E56" s="5">
        <v>382.51690000000002</v>
      </c>
    </row>
    <row r="57" spans="1:5" x14ac:dyDescent="0.2">
      <c r="A57" s="4">
        <v>56</v>
      </c>
      <c r="B57" s="4" t="s">
        <v>115</v>
      </c>
      <c r="C57" s="4" t="s">
        <v>116</v>
      </c>
      <c r="D57" s="5">
        <v>91.472851000000006</v>
      </c>
      <c r="E57" s="5">
        <v>265.59899999999999</v>
      </c>
    </row>
    <row r="58" spans="1:5" x14ac:dyDescent="0.2">
      <c r="A58" s="4">
        <v>57</v>
      </c>
      <c r="B58" s="4" t="s">
        <v>117</v>
      </c>
      <c r="C58" s="4" t="s">
        <v>118</v>
      </c>
      <c r="D58" s="5">
        <v>83.4</v>
      </c>
      <c r="E58" s="5">
        <v>414.10500000000002</v>
      </c>
    </row>
    <row r="59" spans="1:5" x14ac:dyDescent="0.2">
      <c r="A59" s="4">
        <v>58</v>
      </c>
      <c r="B59" s="4" t="s">
        <v>119</v>
      </c>
      <c r="C59" s="4" t="s">
        <v>120</v>
      </c>
      <c r="D59" s="5">
        <v>80.712605999999994</v>
      </c>
      <c r="E59" s="5">
        <v>47.8</v>
      </c>
    </row>
    <row r="60" spans="1:5" x14ac:dyDescent="0.2">
      <c r="A60" s="4">
        <v>59</v>
      </c>
      <c r="B60" s="4" t="s">
        <v>121</v>
      </c>
      <c r="C60" s="4" t="s">
        <v>122</v>
      </c>
      <c r="D60" s="5">
        <v>78.746122</v>
      </c>
      <c r="E60" s="5">
        <v>195</v>
      </c>
    </row>
    <row r="61" spans="1:5" x14ac:dyDescent="0.2">
      <c r="A61" s="4">
        <v>60</v>
      </c>
      <c r="B61" s="4" t="s">
        <v>123</v>
      </c>
      <c r="C61" s="4" t="s">
        <v>124</v>
      </c>
      <c r="D61" s="5">
        <v>75.316372999999999</v>
      </c>
      <c r="E61" s="5">
        <v>44.195</v>
      </c>
    </row>
    <row r="62" spans="1:5" x14ac:dyDescent="0.2">
      <c r="A62" s="4">
        <v>61</v>
      </c>
      <c r="B62" s="4" t="s">
        <v>125</v>
      </c>
      <c r="C62" s="4" t="s">
        <v>126</v>
      </c>
      <c r="D62" s="5">
        <v>73.139008000000004</v>
      </c>
      <c r="E62" s="5">
        <v>258.18</v>
      </c>
    </row>
    <row r="63" spans="1:5" x14ac:dyDescent="0.2">
      <c r="A63" s="4">
        <v>62</v>
      </c>
      <c r="B63" s="4" t="s">
        <v>127</v>
      </c>
      <c r="C63" s="4" t="s">
        <v>128</v>
      </c>
      <c r="D63" s="5">
        <v>53.68</v>
      </c>
      <c r="E63" s="5">
        <v>222</v>
      </c>
    </row>
    <row r="64" spans="1:5" x14ac:dyDescent="0.2">
      <c r="A64" s="4">
        <v>63</v>
      </c>
      <c r="B64" s="4" t="s">
        <v>129</v>
      </c>
      <c r="C64" s="4" t="s">
        <v>130</v>
      </c>
      <c r="D64" s="5">
        <v>50.901994999999999</v>
      </c>
      <c r="E64" s="5">
        <v>95</v>
      </c>
    </row>
    <row r="65" spans="1:5" x14ac:dyDescent="0.2">
      <c r="A65" s="4">
        <v>64</v>
      </c>
      <c r="B65" s="4" t="s">
        <v>131</v>
      </c>
      <c r="C65" s="4" t="s">
        <v>132</v>
      </c>
      <c r="D65" s="5">
        <v>50.210165000000003</v>
      </c>
      <c r="E65" s="5">
        <v>179.57593</v>
      </c>
    </row>
    <row r="66" spans="1:5" x14ac:dyDescent="0.2">
      <c r="A66" s="4">
        <v>65</v>
      </c>
      <c r="B66" s="4" t="s">
        <v>133</v>
      </c>
      <c r="C66" s="4" t="s">
        <v>134</v>
      </c>
      <c r="D66" s="5">
        <v>46.685217999999999</v>
      </c>
      <c r="E66" s="5">
        <v>8.36</v>
      </c>
    </row>
    <row r="67" spans="1:5" x14ac:dyDescent="0.2">
      <c r="A67" s="4">
        <v>66</v>
      </c>
      <c r="B67" s="4" t="s">
        <v>135</v>
      </c>
      <c r="C67" s="4" t="s">
        <v>136</v>
      </c>
      <c r="D67" s="5">
        <v>45.587499999999999</v>
      </c>
      <c r="E67" s="5">
        <v>910.38</v>
      </c>
    </row>
    <row r="68" spans="1:5" x14ac:dyDescent="0.2">
      <c r="A68" s="4">
        <v>67</v>
      </c>
      <c r="B68" s="4" t="s">
        <v>137</v>
      </c>
      <c r="C68" s="4" t="s">
        <v>138</v>
      </c>
      <c r="D68" s="5">
        <v>45.041373</v>
      </c>
      <c r="E68" s="5">
        <v>164.52610000000001</v>
      </c>
    </row>
    <row r="69" spans="1:5" x14ac:dyDescent="0.2">
      <c r="A69" s="4">
        <v>68</v>
      </c>
      <c r="B69" s="4" t="s">
        <v>139</v>
      </c>
      <c r="C69" s="4" t="s">
        <v>140</v>
      </c>
      <c r="D69" s="5">
        <v>42.1248</v>
      </c>
      <c r="E69" s="5">
        <v>35.831000000000003</v>
      </c>
    </row>
    <row r="70" spans="1:5" x14ac:dyDescent="0.2">
      <c r="A70" s="4">
        <v>69</v>
      </c>
      <c r="B70" s="4" t="s">
        <v>141</v>
      </c>
      <c r="C70" s="4" t="s">
        <v>142</v>
      </c>
      <c r="D70" s="5">
        <v>40.312258999999997</v>
      </c>
      <c r="E70" s="5">
        <v>30.798999999999999</v>
      </c>
    </row>
    <row r="71" spans="1:5" x14ac:dyDescent="0.2">
      <c r="A71" s="4">
        <v>70</v>
      </c>
      <c r="B71" s="4" t="s">
        <v>143</v>
      </c>
      <c r="C71" s="4" t="s">
        <v>144</v>
      </c>
      <c r="D71" s="5">
        <v>36</v>
      </c>
      <c r="E71" s="5">
        <v>150</v>
      </c>
    </row>
    <row r="72" spans="1:5" x14ac:dyDescent="0.2">
      <c r="A72" s="4">
        <v>71</v>
      </c>
      <c r="B72" s="4" t="s">
        <v>145</v>
      </c>
      <c r="C72" s="4" t="s">
        <v>146</v>
      </c>
      <c r="D72" s="5">
        <v>35.912714000000001</v>
      </c>
      <c r="E72" s="5">
        <v>0.69</v>
      </c>
    </row>
    <row r="73" spans="1:5" x14ac:dyDescent="0.2">
      <c r="A73" s="4">
        <v>72</v>
      </c>
      <c r="B73" s="4" t="s">
        <v>147</v>
      </c>
      <c r="C73" s="4" t="s">
        <v>148</v>
      </c>
      <c r="D73" s="5">
        <v>35.310380000000002</v>
      </c>
      <c r="E73" s="5">
        <v>8.94</v>
      </c>
    </row>
    <row r="74" spans="1:5" x14ac:dyDescent="0.2">
      <c r="A74" s="4">
        <v>73</v>
      </c>
      <c r="B74" s="4" t="s">
        <v>149</v>
      </c>
      <c r="C74" s="4" t="s">
        <v>150</v>
      </c>
      <c r="D74" s="5">
        <v>34.755578999999997</v>
      </c>
      <c r="E74" s="5">
        <v>113.771</v>
      </c>
    </row>
    <row r="75" spans="1:5" x14ac:dyDescent="0.2">
      <c r="A75" s="4">
        <v>74</v>
      </c>
      <c r="B75" s="4" t="s">
        <v>151</v>
      </c>
      <c r="C75" s="4" t="s">
        <v>152</v>
      </c>
      <c r="D75" s="5">
        <v>33.575000000000003</v>
      </c>
      <c r="E75" s="5">
        <v>17.667999999999999</v>
      </c>
    </row>
    <row r="76" spans="1:5" x14ac:dyDescent="0.2">
      <c r="A76" s="4">
        <v>75</v>
      </c>
      <c r="B76" s="4" t="s">
        <v>153</v>
      </c>
      <c r="C76" s="4" t="s">
        <v>154</v>
      </c>
      <c r="D76" s="5">
        <v>32.430987000000002</v>
      </c>
      <c r="E76" s="5">
        <v>28.085999999999999</v>
      </c>
    </row>
    <row r="77" spans="1:5" x14ac:dyDescent="0.2">
      <c r="A77" s="4">
        <v>76</v>
      </c>
      <c r="B77" s="4" t="s">
        <v>155</v>
      </c>
      <c r="C77" s="4" t="s">
        <v>156</v>
      </c>
      <c r="D77" s="5">
        <v>32.217328999999999</v>
      </c>
      <c r="E77" s="5">
        <v>90</v>
      </c>
    </row>
    <row r="78" spans="1:5" x14ac:dyDescent="0.2">
      <c r="A78" s="4">
        <v>77</v>
      </c>
      <c r="B78" s="4" t="s">
        <v>157</v>
      </c>
      <c r="C78" s="4" t="s">
        <v>158</v>
      </c>
      <c r="D78" s="5">
        <v>31.283479</v>
      </c>
      <c r="E78" s="5">
        <v>15.61</v>
      </c>
    </row>
    <row r="79" spans="1:5" x14ac:dyDescent="0.2">
      <c r="A79" s="4">
        <v>78</v>
      </c>
      <c r="B79" s="4" t="s">
        <v>159</v>
      </c>
      <c r="C79" s="4" t="s">
        <v>160</v>
      </c>
      <c r="D79" s="5">
        <v>27.115411999999999</v>
      </c>
      <c r="E79" s="5">
        <v>36.130000000000003</v>
      </c>
    </row>
    <row r="80" spans="1:5" x14ac:dyDescent="0.2">
      <c r="A80" s="4">
        <v>79</v>
      </c>
      <c r="B80" s="4" t="s">
        <v>161</v>
      </c>
      <c r="C80" s="4" t="s">
        <v>162</v>
      </c>
      <c r="D80" s="5">
        <v>26.360288000000001</v>
      </c>
      <c r="E80" s="5">
        <v>3.65</v>
      </c>
    </row>
    <row r="81" spans="1:5" x14ac:dyDescent="0.2">
      <c r="A81" s="4">
        <v>80</v>
      </c>
      <c r="B81" s="4" t="s">
        <v>163</v>
      </c>
      <c r="C81" s="4" t="s">
        <v>164</v>
      </c>
      <c r="D81" s="5">
        <v>25</v>
      </c>
      <c r="E81" s="5">
        <v>13.71</v>
      </c>
    </row>
    <row r="82" spans="1:5" x14ac:dyDescent="0.2">
      <c r="A82" s="4">
        <v>81</v>
      </c>
      <c r="B82" s="4" t="s">
        <v>165</v>
      </c>
      <c r="C82" s="4" t="s">
        <v>166</v>
      </c>
      <c r="D82" s="5">
        <v>24.374399</v>
      </c>
      <c r="E82" s="5">
        <v>0.19600000000000001</v>
      </c>
    </row>
    <row r="83" spans="1:5" x14ac:dyDescent="0.2">
      <c r="A83" s="4">
        <v>82</v>
      </c>
      <c r="B83" s="4" t="s">
        <v>167</v>
      </c>
      <c r="C83" s="4" t="s">
        <v>168</v>
      </c>
      <c r="D83" s="5">
        <v>21.405000000000001</v>
      </c>
      <c r="E83" s="5">
        <v>80.12</v>
      </c>
    </row>
    <row r="84" spans="1:5" x14ac:dyDescent="0.2">
      <c r="A84" s="4">
        <v>83</v>
      </c>
      <c r="B84" s="4" t="s">
        <v>169</v>
      </c>
      <c r="C84" s="4" t="s">
        <v>170</v>
      </c>
      <c r="D84" s="5">
        <v>20.744347999999999</v>
      </c>
      <c r="E84" s="5">
        <v>53.63</v>
      </c>
    </row>
    <row r="85" spans="1:5" x14ac:dyDescent="0.2">
      <c r="A85" s="4">
        <v>84</v>
      </c>
      <c r="B85" s="4" t="s">
        <v>171</v>
      </c>
      <c r="C85" s="4" t="s">
        <v>172</v>
      </c>
      <c r="D85" s="5">
        <v>19.66328</v>
      </c>
      <c r="E85" s="5">
        <v>0.5</v>
      </c>
    </row>
    <row r="86" spans="1:5" x14ac:dyDescent="0.2">
      <c r="A86" s="4">
        <v>85</v>
      </c>
      <c r="B86" s="4" t="s">
        <v>173</v>
      </c>
      <c r="C86" s="4" t="s">
        <v>174</v>
      </c>
      <c r="D86" s="5">
        <v>18.864494000000001</v>
      </c>
      <c r="E86" s="5">
        <v>7.4533000000000005</v>
      </c>
    </row>
    <row r="87" spans="1:5" x14ac:dyDescent="0.2">
      <c r="A87" s="4">
        <v>86</v>
      </c>
      <c r="B87" s="4" t="s">
        <v>175</v>
      </c>
      <c r="C87" s="4" t="s">
        <v>176</v>
      </c>
      <c r="D87" s="5">
        <v>18.8</v>
      </c>
      <c r="E87" s="5">
        <v>160</v>
      </c>
    </row>
    <row r="88" spans="1:5" x14ac:dyDescent="0.2">
      <c r="A88" s="4">
        <v>87</v>
      </c>
      <c r="B88" s="4" t="s">
        <v>177</v>
      </c>
      <c r="C88" s="4" t="s">
        <v>178</v>
      </c>
      <c r="D88" s="5">
        <v>17.396999999999998</v>
      </c>
      <c r="E88" s="5">
        <v>115.98</v>
      </c>
    </row>
    <row r="89" spans="1:5" x14ac:dyDescent="0.2">
      <c r="A89" s="4">
        <v>88</v>
      </c>
      <c r="B89" s="4" t="s">
        <v>179</v>
      </c>
      <c r="C89" s="4" t="s">
        <v>180</v>
      </c>
      <c r="D89" s="5">
        <v>16.170596</v>
      </c>
      <c r="E89" s="5">
        <v>35.540999999999997</v>
      </c>
    </row>
    <row r="90" spans="1:5" x14ac:dyDescent="0.2">
      <c r="A90" s="4">
        <v>89</v>
      </c>
      <c r="B90" s="4" t="s">
        <v>181</v>
      </c>
      <c r="C90" s="4" t="s">
        <v>182</v>
      </c>
      <c r="D90" s="5">
        <v>16</v>
      </c>
      <c r="E90" s="5">
        <v>443</v>
      </c>
    </row>
    <row r="91" spans="1:5" x14ac:dyDescent="0.2">
      <c r="A91" s="4">
        <v>90</v>
      </c>
      <c r="B91" s="4" t="s">
        <v>183</v>
      </c>
      <c r="C91" s="4" t="s">
        <v>184</v>
      </c>
      <c r="D91" s="5">
        <v>15.17024</v>
      </c>
      <c r="E91" s="5">
        <v>202.44</v>
      </c>
    </row>
    <row r="92" spans="1:5" x14ac:dyDescent="0.2">
      <c r="A92" s="4">
        <v>91</v>
      </c>
      <c r="B92" s="4" t="s">
        <v>185</v>
      </c>
      <c r="C92" s="4" t="s">
        <v>186</v>
      </c>
      <c r="D92" s="5">
        <v>14.984952</v>
      </c>
      <c r="E92" s="5">
        <v>6.52</v>
      </c>
    </row>
    <row r="93" spans="1:5" x14ac:dyDescent="0.2">
      <c r="A93" s="4">
        <v>92</v>
      </c>
      <c r="B93" s="4" t="s">
        <v>187</v>
      </c>
      <c r="C93" s="4" t="s">
        <v>188</v>
      </c>
      <c r="D93" s="5">
        <v>14.917776999999999</v>
      </c>
      <c r="E93" s="5">
        <v>9.6664999999999992</v>
      </c>
    </row>
    <row r="94" spans="1:5" x14ac:dyDescent="0.2">
      <c r="A94" s="4">
        <v>93</v>
      </c>
      <c r="B94" s="4" t="s">
        <v>189</v>
      </c>
      <c r="C94" s="4" t="s">
        <v>190</v>
      </c>
      <c r="D94" s="5">
        <v>12.93177</v>
      </c>
      <c r="E94" s="5">
        <v>12.54</v>
      </c>
    </row>
    <row r="95" spans="1:5" x14ac:dyDescent="0.2">
      <c r="A95" s="4">
        <v>94</v>
      </c>
      <c r="B95" s="4" t="s">
        <v>191</v>
      </c>
      <c r="C95" s="4" t="s">
        <v>192</v>
      </c>
      <c r="D95" s="5">
        <v>12.5</v>
      </c>
      <c r="E95" s="5">
        <v>41</v>
      </c>
    </row>
    <row r="96" spans="1:5" x14ac:dyDescent="0.2">
      <c r="A96" s="4">
        <v>95</v>
      </c>
      <c r="B96" s="4" t="s">
        <v>193</v>
      </c>
      <c r="C96" s="4" t="s">
        <v>194</v>
      </c>
      <c r="D96" s="5">
        <v>11.88</v>
      </c>
      <c r="E96" s="5">
        <v>27</v>
      </c>
    </row>
    <row r="97" spans="1:5" x14ac:dyDescent="0.2">
      <c r="A97" s="4">
        <v>96</v>
      </c>
      <c r="B97" s="4" t="s">
        <v>195</v>
      </c>
      <c r="C97" s="4" t="s">
        <v>196</v>
      </c>
      <c r="D97" s="5">
        <v>10.825265</v>
      </c>
      <c r="E97" s="5">
        <v>1.486</v>
      </c>
    </row>
    <row r="98" spans="1:5" x14ac:dyDescent="0.2">
      <c r="A98" s="4">
        <v>97</v>
      </c>
      <c r="B98" s="4" t="s">
        <v>197</v>
      </c>
      <c r="C98" s="4" t="s">
        <v>198</v>
      </c>
      <c r="D98" s="5">
        <v>10.573755999999999</v>
      </c>
      <c r="E98" s="5">
        <v>30</v>
      </c>
    </row>
    <row r="99" spans="1:5" x14ac:dyDescent="0.2">
      <c r="A99" s="4">
        <v>98</v>
      </c>
      <c r="B99" s="4" t="s">
        <v>199</v>
      </c>
      <c r="C99" s="4" t="s">
        <v>200</v>
      </c>
      <c r="D99" s="5">
        <v>10.521000000000001</v>
      </c>
      <c r="E99" s="5">
        <v>1.7589999999999999</v>
      </c>
    </row>
    <row r="100" spans="1:5" x14ac:dyDescent="0.2">
      <c r="A100" s="4">
        <v>99</v>
      </c>
      <c r="B100" s="4" t="s">
        <v>201</v>
      </c>
      <c r="C100" s="4" t="s">
        <v>202</v>
      </c>
      <c r="D100" s="5">
        <v>10.261799999999999</v>
      </c>
      <c r="E100" s="5">
        <v>22.803999999999998</v>
      </c>
    </row>
    <row r="101" spans="1:5" x14ac:dyDescent="0.2">
      <c r="A101" s="4">
        <v>100</v>
      </c>
      <c r="B101" s="4" t="s">
        <v>203</v>
      </c>
      <c r="C101" s="4" t="s">
        <v>204</v>
      </c>
      <c r="D101" s="5">
        <v>10.257</v>
      </c>
      <c r="E101" s="5">
        <v>2.5446</v>
      </c>
    </row>
    <row r="102" spans="1:5" x14ac:dyDescent="0.2">
      <c r="A102" s="4">
        <v>101</v>
      </c>
      <c r="B102" s="4" t="s">
        <v>205</v>
      </c>
      <c r="C102" s="4" t="s">
        <v>206</v>
      </c>
      <c r="D102" s="5">
        <v>10.169</v>
      </c>
      <c r="E102" s="5">
        <v>10</v>
      </c>
    </row>
    <row r="103" spans="1:5" x14ac:dyDescent="0.2">
      <c r="A103" s="4">
        <v>102</v>
      </c>
      <c r="B103" s="4" t="s">
        <v>207</v>
      </c>
      <c r="C103" s="4" t="s">
        <v>208</v>
      </c>
      <c r="D103" s="5">
        <v>9.968</v>
      </c>
      <c r="E103" s="5">
        <v>49.84</v>
      </c>
    </row>
    <row r="104" spans="1:5" x14ac:dyDescent="0.2">
      <c r="A104" s="4">
        <v>103</v>
      </c>
      <c r="B104" s="4" t="s">
        <v>209</v>
      </c>
      <c r="C104" s="4" t="s">
        <v>210</v>
      </c>
      <c r="D104" s="5">
        <v>9.5226100000000002</v>
      </c>
      <c r="E104" s="5">
        <v>0.41099999999999998</v>
      </c>
    </row>
    <row r="105" spans="1:5" x14ac:dyDescent="0.2">
      <c r="A105" s="4">
        <v>104</v>
      </c>
      <c r="B105" s="4" t="s">
        <v>211</v>
      </c>
      <c r="C105" s="4" t="s">
        <v>212</v>
      </c>
      <c r="D105" s="5">
        <v>9.2813940000000006</v>
      </c>
      <c r="E105" s="5">
        <v>0.89800000000000002</v>
      </c>
    </row>
    <row r="106" spans="1:5" x14ac:dyDescent="0.2">
      <c r="A106" s="4">
        <v>105</v>
      </c>
      <c r="B106" s="4" t="s">
        <v>213</v>
      </c>
      <c r="C106" s="4" t="s">
        <v>214</v>
      </c>
      <c r="D106" s="5">
        <v>9.1091289999999994</v>
      </c>
      <c r="E106" s="5">
        <v>8.0000000000000002E-3</v>
      </c>
    </row>
    <row r="107" spans="1:5" x14ac:dyDescent="0.2">
      <c r="A107" s="4">
        <v>106</v>
      </c>
      <c r="B107" s="4" t="s">
        <v>215</v>
      </c>
      <c r="C107" s="4" t="s">
        <v>216</v>
      </c>
      <c r="D107" s="5">
        <v>8.9250000000000007</v>
      </c>
      <c r="E107" s="5">
        <v>31.5</v>
      </c>
    </row>
    <row r="108" spans="1:5" x14ac:dyDescent="0.2">
      <c r="A108" s="4">
        <v>107</v>
      </c>
      <c r="B108" s="4" t="s">
        <v>217</v>
      </c>
      <c r="C108" s="4" t="s">
        <v>218</v>
      </c>
      <c r="D108" s="5">
        <v>8.8116789999999998</v>
      </c>
      <c r="E108" s="5">
        <v>24.925999999999998</v>
      </c>
    </row>
    <row r="109" spans="1:5" x14ac:dyDescent="0.2">
      <c r="A109" s="4">
        <v>108</v>
      </c>
      <c r="B109" s="4" t="s">
        <v>219</v>
      </c>
      <c r="C109" s="4" t="s">
        <v>220</v>
      </c>
      <c r="D109" s="5">
        <v>8.5958369999999995</v>
      </c>
      <c r="E109" s="5">
        <v>6.1459999999999999</v>
      </c>
    </row>
    <row r="110" spans="1:5" x14ac:dyDescent="0.2">
      <c r="A110" s="4">
        <v>109</v>
      </c>
      <c r="B110" s="4" t="s">
        <v>221</v>
      </c>
      <c r="C110" s="4" t="s">
        <v>222</v>
      </c>
      <c r="D110" s="5">
        <v>7.5</v>
      </c>
      <c r="E110" s="5">
        <v>22</v>
      </c>
    </row>
    <row r="111" spans="1:5" x14ac:dyDescent="0.2">
      <c r="A111" s="4">
        <v>110</v>
      </c>
      <c r="B111" s="4" t="s">
        <v>223</v>
      </c>
      <c r="C111" s="4" t="s">
        <v>224</v>
      </c>
      <c r="D111" s="5">
        <v>7.384341</v>
      </c>
      <c r="E111" s="5">
        <v>0.79</v>
      </c>
    </row>
    <row r="112" spans="1:5" x14ac:dyDescent="0.2">
      <c r="A112" s="4">
        <v>111</v>
      </c>
      <c r="B112" s="4" t="s">
        <v>225</v>
      </c>
      <c r="C112" s="4" t="s">
        <v>226</v>
      </c>
      <c r="D112" s="5">
        <v>7.2867870000000003</v>
      </c>
      <c r="E112" s="5">
        <v>11.616</v>
      </c>
    </row>
    <row r="113" spans="1:5" x14ac:dyDescent="0.2">
      <c r="A113" s="4">
        <v>112</v>
      </c>
      <c r="B113" s="4" t="s">
        <v>227</v>
      </c>
      <c r="C113" s="4" t="s">
        <v>228</v>
      </c>
      <c r="D113" s="5">
        <v>7.2034739999999999</v>
      </c>
      <c r="E113" s="5">
        <v>917.64</v>
      </c>
    </row>
    <row r="114" spans="1:5" x14ac:dyDescent="0.2">
      <c r="A114" s="4">
        <v>113</v>
      </c>
      <c r="B114" s="4" t="s">
        <v>229</v>
      </c>
      <c r="C114" s="4" t="s">
        <v>230</v>
      </c>
      <c r="D114" s="5">
        <v>7.02</v>
      </c>
      <c r="E114" s="5">
        <v>13.19</v>
      </c>
    </row>
    <row r="115" spans="1:5" x14ac:dyDescent="0.2">
      <c r="A115" s="4">
        <v>114</v>
      </c>
      <c r="B115" s="4" t="s">
        <v>231</v>
      </c>
      <c r="C115" s="4" t="s">
        <v>232</v>
      </c>
      <c r="D115" s="5">
        <v>6.5250000000000004</v>
      </c>
      <c r="E115" s="5">
        <v>3.3839999999999999</v>
      </c>
    </row>
    <row r="116" spans="1:5" x14ac:dyDescent="0.2">
      <c r="A116" s="4">
        <v>115</v>
      </c>
      <c r="B116" s="4" t="s">
        <v>233</v>
      </c>
      <c r="C116" s="4" t="s">
        <v>234</v>
      </c>
      <c r="D116" s="5">
        <v>6.4017850000000003</v>
      </c>
      <c r="E116" s="5">
        <v>8.86</v>
      </c>
    </row>
    <row r="117" spans="1:5" x14ac:dyDescent="0.2">
      <c r="A117" s="4">
        <v>116</v>
      </c>
      <c r="B117" s="4" t="s">
        <v>235</v>
      </c>
      <c r="C117" s="4" t="s">
        <v>236</v>
      </c>
      <c r="D117" s="5">
        <v>6.3931500000000003</v>
      </c>
      <c r="E117" s="5">
        <v>14.207000000000001</v>
      </c>
    </row>
    <row r="118" spans="1:5" x14ac:dyDescent="0.2">
      <c r="A118" s="4">
        <v>117</v>
      </c>
      <c r="B118" s="4" t="s">
        <v>237</v>
      </c>
      <c r="C118" s="4" t="s">
        <v>238</v>
      </c>
      <c r="D118" s="5">
        <v>6.0741620000000003</v>
      </c>
      <c r="E118" s="5">
        <v>1.01E-2</v>
      </c>
    </row>
    <row r="119" spans="1:5" x14ac:dyDescent="0.2">
      <c r="A119" s="4">
        <v>118</v>
      </c>
      <c r="B119" s="4" t="s">
        <v>239</v>
      </c>
      <c r="C119" s="4" t="s">
        <v>240</v>
      </c>
      <c r="D119" s="5">
        <v>5.5341259999999997</v>
      </c>
      <c r="E119" s="5">
        <v>0.54</v>
      </c>
    </row>
    <row r="120" spans="1:5" x14ac:dyDescent="0.2">
      <c r="A120" s="4">
        <v>119</v>
      </c>
      <c r="B120" s="4" t="s">
        <v>241</v>
      </c>
      <c r="C120" s="4" t="s">
        <v>242</v>
      </c>
      <c r="D120" s="5">
        <v>5.4403110000000003</v>
      </c>
      <c r="E120" s="5">
        <v>8.9999999999999993E-3</v>
      </c>
    </row>
    <row r="121" spans="1:5" x14ac:dyDescent="0.2">
      <c r="A121" s="4">
        <v>120</v>
      </c>
      <c r="B121" s="4" t="s">
        <v>243</v>
      </c>
      <c r="C121" s="4" t="s">
        <v>244</v>
      </c>
      <c r="D121" s="5">
        <v>5.4166670000000003</v>
      </c>
      <c r="E121" s="5">
        <v>4.5</v>
      </c>
    </row>
    <row r="122" spans="1:5" x14ac:dyDescent="0.2">
      <c r="A122" s="4">
        <v>121</v>
      </c>
      <c r="B122" s="4" t="s">
        <v>245</v>
      </c>
      <c r="C122" s="4" t="s">
        <v>246</v>
      </c>
      <c r="D122" s="5">
        <v>5.2276189999999998</v>
      </c>
      <c r="E122" s="5">
        <v>7.54</v>
      </c>
    </row>
    <row r="123" spans="1:5" x14ac:dyDescent="0.2">
      <c r="A123" s="4">
        <v>122</v>
      </c>
      <c r="B123" s="4" t="s">
        <v>247</v>
      </c>
      <c r="C123" s="4" t="s">
        <v>248</v>
      </c>
      <c r="D123" s="5">
        <v>5</v>
      </c>
      <c r="E123" s="5">
        <v>50</v>
      </c>
    </row>
    <row r="124" spans="1:5" x14ac:dyDescent="0.2">
      <c r="A124" s="4">
        <v>122</v>
      </c>
      <c r="B124" s="4" t="s">
        <v>249</v>
      </c>
      <c r="C124" s="4" t="s">
        <v>250</v>
      </c>
      <c r="D124" s="5">
        <v>5</v>
      </c>
      <c r="E124" s="5">
        <v>75</v>
      </c>
    </row>
    <row r="125" spans="1:5" x14ac:dyDescent="0.2">
      <c r="A125" s="4">
        <v>124</v>
      </c>
      <c r="B125" s="4" t="s">
        <v>251</v>
      </c>
      <c r="C125" s="4" t="s">
        <v>252</v>
      </c>
      <c r="D125" s="5">
        <v>4.8529419999999996</v>
      </c>
      <c r="E125" s="5">
        <v>58.6</v>
      </c>
    </row>
    <row r="126" spans="1:5" x14ac:dyDescent="0.2">
      <c r="A126" s="4">
        <v>125</v>
      </c>
      <c r="B126" s="4" t="s">
        <v>253</v>
      </c>
      <c r="C126" s="4" t="s">
        <v>254</v>
      </c>
      <c r="D126" s="5">
        <v>4.6900919999999999</v>
      </c>
      <c r="E126" s="5">
        <v>1.004</v>
      </c>
    </row>
    <row r="127" spans="1:5" x14ac:dyDescent="0.2">
      <c r="A127" s="4">
        <v>126</v>
      </c>
      <c r="B127" s="4" t="s">
        <v>255</v>
      </c>
      <c r="C127" s="4" t="s">
        <v>256</v>
      </c>
      <c r="D127" s="5">
        <v>4.5599999999999996</v>
      </c>
      <c r="E127" s="5">
        <v>6.8</v>
      </c>
    </row>
    <row r="128" spans="1:5" x14ac:dyDescent="0.2">
      <c r="A128" s="4">
        <v>127</v>
      </c>
      <c r="B128" s="4" t="s">
        <v>257</v>
      </c>
      <c r="C128" s="4" t="s">
        <v>258</v>
      </c>
      <c r="D128" s="5">
        <v>4.5198</v>
      </c>
      <c r="E128" s="5">
        <v>10.044</v>
      </c>
    </row>
    <row r="129" spans="1:5" x14ac:dyDescent="0.2">
      <c r="A129" s="4">
        <v>128</v>
      </c>
      <c r="B129" s="4" t="s">
        <v>259</v>
      </c>
      <c r="C129" s="4" t="s">
        <v>260</v>
      </c>
      <c r="D129" s="5">
        <v>4.4545589999999997</v>
      </c>
      <c r="E129" s="5">
        <v>0.441</v>
      </c>
    </row>
    <row r="130" spans="1:5" x14ac:dyDescent="0.2">
      <c r="A130" s="4">
        <v>129</v>
      </c>
      <c r="B130" s="4" t="s">
        <v>261</v>
      </c>
      <c r="C130" s="4" t="s">
        <v>262</v>
      </c>
      <c r="D130" s="5">
        <v>4.3984509999999997</v>
      </c>
      <c r="E130" s="5">
        <v>44.475999999999999</v>
      </c>
    </row>
    <row r="131" spans="1:5" x14ac:dyDescent="0.2">
      <c r="A131" s="4">
        <v>130</v>
      </c>
      <c r="B131" s="4" t="s">
        <v>263</v>
      </c>
      <c r="C131" s="4" t="s">
        <v>264</v>
      </c>
      <c r="D131" s="5">
        <v>4.2223100000000002</v>
      </c>
      <c r="E131" s="5">
        <v>0.39300000000000002</v>
      </c>
    </row>
    <row r="132" spans="1:5" x14ac:dyDescent="0.2">
      <c r="A132" s="4">
        <v>131</v>
      </c>
      <c r="B132" s="4" t="s">
        <v>265</v>
      </c>
      <c r="C132" s="4" t="s">
        <v>266</v>
      </c>
      <c r="D132" s="5">
        <v>4</v>
      </c>
      <c r="E132" s="5">
        <v>10</v>
      </c>
    </row>
    <row r="133" spans="1:5" x14ac:dyDescent="0.2">
      <c r="A133" s="4">
        <v>132</v>
      </c>
      <c r="B133" s="4" t="s">
        <v>267</v>
      </c>
      <c r="C133" s="4" t="s">
        <v>268</v>
      </c>
      <c r="D133" s="5">
        <v>3.8747509999999998</v>
      </c>
      <c r="E133" s="5">
        <v>14</v>
      </c>
    </row>
    <row r="134" spans="1:5" x14ac:dyDescent="0.2">
      <c r="A134" s="4">
        <v>133</v>
      </c>
      <c r="B134" s="4" t="s">
        <v>269</v>
      </c>
      <c r="C134" s="4" t="s">
        <v>270</v>
      </c>
      <c r="D134" s="5">
        <v>3.3</v>
      </c>
      <c r="E134" s="5">
        <v>3.3</v>
      </c>
    </row>
    <row r="135" spans="1:5" x14ac:dyDescent="0.2">
      <c r="A135" s="4">
        <v>134</v>
      </c>
      <c r="B135" s="4" t="s">
        <v>271</v>
      </c>
      <c r="C135" s="4" t="s">
        <v>272</v>
      </c>
      <c r="D135" s="5">
        <v>3.279785</v>
      </c>
      <c r="E135" s="5">
        <v>0.111</v>
      </c>
    </row>
    <row r="136" spans="1:5" x14ac:dyDescent="0.2">
      <c r="A136" s="4">
        <v>135</v>
      </c>
      <c r="B136" s="4" t="s">
        <v>273</v>
      </c>
      <c r="C136" s="4" t="s">
        <v>274</v>
      </c>
      <c r="D136" s="5">
        <v>3.2694450000000002</v>
      </c>
      <c r="E136" s="5">
        <v>1.774</v>
      </c>
    </row>
    <row r="137" spans="1:5" x14ac:dyDescent="0.2">
      <c r="A137" s="4">
        <v>136</v>
      </c>
      <c r="B137" s="4" t="s">
        <v>275</v>
      </c>
      <c r="C137" s="4" t="s">
        <v>276</v>
      </c>
      <c r="D137" s="5">
        <v>3</v>
      </c>
      <c r="E137" s="5">
        <v>32.4</v>
      </c>
    </row>
    <row r="138" spans="1:5" x14ac:dyDescent="0.2">
      <c r="A138" s="4">
        <v>137</v>
      </c>
      <c r="B138" s="4" t="s">
        <v>277</v>
      </c>
      <c r="C138" s="4" t="s">
        <v>278</v>
      </c>
      <c r="D138" s="5">
        <v>2.6882320000000002</v>
      </c>
      <c r="E138" s="5">
        <v>0.114</v>
      </c>
    </row>
    <row r="139" spans="1:5" x14ac:dyDescent="0.2">
      <c r="A139" s="4">
        <v>138</v>
      </c>
      <c r="B139" s="4" t="s">
        <v>279</v>
      </c>
      <c r="C139" s="4" t="s">
        <v>280</v>
      </c>
      <c r="D139" s="5">
        <v>2.6789999999999998</v>
      </c>
      <c r="E139" s="5">
        <v>1.5</v>
      </c>
    </row>
    <row r="140" spans="1:5" x14ac:dyDescent="0.2">
      <c r="A140" s="4">
        <v>139</v>
      </c>
      <c r="B140" s="4" t="s">
        <v>281</v>
      </c>
      <c r="C140" s="4" t="s">
        <v>282</v>
      </c>
      <c r="D140" s="5">
        <v>2.65</v>
      </c>
      <c r="E140" s="5">
        <v>10.35</v>
      </c>
    </row>
    <row r="141" spans="1:5" x14ac:dyDescent="0.2">
      <c r="A141" s="4">
        <v>140</v>
      </c>
      <c r="B141" s="4" t="s">
        <v>283</v>
      </c>
      <c r="C141" s="4" t="s">
        <v>284</v>
      </c>
      <c r="D141" s="5">
        <v>2.5</v>
      </c>
      <c r="E141" s="5">
        <v>4</v>
      </c>
    </row>
    <row r="142" spans="1:5" x14ac:dyDescent="0.2">
      <c r="A142" s="4">
        <v>141</v>
      </c>
      <c r="B142" s="4" t="s">
        <v>285</v>
      </c>
      <c r="C142" s="4" t="s">
        <v>286</v>
      </c>
      <c r="D142" s="5">
        <v>2.4020160000000002</v>
      </c>
      <c r="E142" s="5">
        <v>0.66</v>
      </c>
    </row>
    <row r="143" spans="1:5" x14ac:dyDescent="0.2">
      <c r="A143" s="4">
        <v>142</v>
      </c>
      <c r="B143" s="4" t="s">
        <v>287</v>
      </c>
      <c r="C143" s="4" t="s">
        <v>288</v>
      </c>
      <c r="D143" s="5">
        <v>2.1941679999999999</v>
      </c>
      <c r="E143" s="5">
        <v>1.26E-2</v>
      </c>
    </row>
    <row r="144" spans="1:5" x14ac:dyDescent="0.2">
      <c r="A144" s="4">
        <v>143</v>
      </c>
      <c r="B144" s="4" t="s">
        <v>289</v>
      </c>
      <c r="C144" s="4" t="s">
        <v>290</v>
      </c>
      <c r="D144" s="5">
        <v>2.1492499999999999</v>
      </c>
      <c r="E144" s="5">
        <v>24</v>
      </c>
    </row>
    <row r="145" spans="1:5" x14ac:dyDescent="0.2">
      <c r="A145" s="4">
        <v>144</v>
      </c>
      <c r="B145" s="4" t="s">
        <v>291</v>
      </c>
      <c r="C145" s="4" t="s">
        <v>292</v>
      </c>
      <c r="D145" s="5">
        <v>2.0280670000000001</v>
      </c>
      <c r="E145" s="5">
        <v>0.39500000000000002</v>
      </c>
    </row>
    <row r="146" spans="1:5" x14ac:dyDescent="0.2">
      <c r="A146" s="4">
        <v>145</v>
      </c>
      <c r="B146" s="4" t="s">
        <v>293</v>
      </c>
      <c r="C146" s="4" t="s">
        <v>294</v>
      </c>
      <c r="D146" s="5">
        <v>2.0223840000000002</v>
      </c>
      <c r="E146" s="5">
        <v>1.47</v>
      </c>
    </row>
    <row r="147" spans="1:5" x14ac:dyDescent="0.2">
      <c r="A147" s="4">
        <v>146</v>
      </c>
      <c r="B147" s="4" t="s">
        <v>295</v>
      </c>
      <c r="C147" s="4" t="s">
        <v>296</v>
      </c>
      <c r="D147" s="5">
        <v>2</v>
      </c>
      <c r="E147" s="5">
        <v>1.4</v>
      </c>
    </row>
    <row r="148" spans="1:5" x14ac:dyDescent="0.2">
      <c r="A148" s="4">
        <v>147</v>
      </c>
      <c r="B148" s="4" t="s">
        <v>297</v>
      </c>
      <c r="C148" s="4" t="s">
        <v>298</v>
      </c>
      <c r="D148" s="5">
        <v>1.965522</v>
      </c>
      <c r="E148" s="5">
        <v>0.32700000000000001</v>
      </c>
    </row>
    <row r="149" spans="1:5" x14ac:dyDescent="0.2">
      <c r="A149" s="4">
        <v>148</v>
      </c>
      <c r="B149" s="4" t="s">
        <v>299</v>
      </c>
      <c r="C149" s="4" t="s">
        <v>300</v>
      </c>
      <c r="D149" s="5">
        <v>1.9109</v>
      </c>
      <c r="E149" s="5">
        <v>6.94</v>
      </c>
    </row>
    <row r="150" spans="1:5" x14ac:dyDescent="0.2">
      <c r="A150" s="4">
        <v>149</v>
      </c>
      <c r="B150" s="4" t="s">
        <v>301</v>
      </c>
      <c r="C150" s="4" t="s">
        <v>302</v>
      </c>
      <c r="D150" s="5">
        <v>1.845</v>
      </c>
      <c r="E150" s="5">
        <v>4.0999999999999996</v>
      </c>
    </row>
    <row r="151" spans="1:5" x14ac:dyDescent="0.2">
      <c r="A151" s="4">
        <v>150</v>
      </c>
      <c r="B151" s="4" t="s">
        <v>303</v>
      </c>
      <c r="C151" s="4" t="s">
        <v>304</v>
      </c>
      <c r="D151" s="5">
        <v>1.83</v>
      </c>
      <c r="E151" s="5">
        <v>14.827</v>
      </c>
    </row>
    <row r="152" spans="1:5" x14ac:dyDescent="0.2">
      <c r="A152" s="4">
        <v>151</v>
      </c>
      <c r="B152" s="4" t="s">
        <v>305</v>
      </c>
      <c r="C152" s="4" t="s">
        <v>306</v>
      </c>
      <c r="D152" s="5">
        <v>1.820362</v>
      </c>
      <c r="E152" s="5">
        <v>9.5000000000000001E-2</v>
      </c>
    </row>
    <row r="153" spans="1:5" x14ac:dyDescent="0.2">
      <c r="A153" s="4">
        <v>152</v>
      </c>
      <c r="B153" s="4" t="s">
        <v>307</v>
      </c>
      <c r="C153" s="4" t="s">
        <v>308</v>
      </c>
      <c r="D153" s="5">
        <v>1.8</v>
      </c>
      <c r="E153" s="5">
        <v>7.7290000000000001</v>
      </c>
    </row>
    <row r="154" spans="1:5" x14ac:dyDescent="0.2">
      <c r="A154" s="4">
        <v>152</v>
      </c>
      <c r="B154" s="4" t="s">
        <v>309</v>
      </c>
      <c r="C154" s="4" t="s">
        <v>310</v>
      </c>
      <c r="D154" s="5">
        <v>1.8</v>
      </c>
      <c r="E154" s="5">
        <v>8.6</v>
      </c>
    </row>
    <row r="155" spans="1:5" x14ac:dyDescent="0.2">
      <c r="A155" s="4">
        <v>154</v>
      </c>
      <c r="B155" s="4" t="s">
        <v>311</v>
      </c>
      <c r="C155" s="4" t="s">
        <v>312</v>
      </c>
      <c r="D155" s="5">
        <v>1.7450000000000001</v>
      </c>
      <c r="E155" s="5">
        <v>18.323</v>
      </c>
    </row>
    <row r="156" spans="1:5" x14ac:dyDescent="0.2">
      <c r="A156" s="4">
        <v>155</v>
      </c>
      <c r="B156" s="4" t="s">
        <v>313</v>
      </c>
      <c r="C156" s="4" t="s">
        <v>314</v>
      </c>
      <c r="D156" s="5">
        <v>1.674841</v>
      </c>
      <c r="E156" s="5">
        <v>0.48430000000000001</v>
      </c>
    </row>
    <row r="157" spans="1:5" x14ac:dyDescent="0.2">
      <c r="A157" s="4">
        <v>156</v>
      </c>
      <c r="B157" s="4" t="s">
        <v>315</v>
      </c>
      <c r="C157" s="4" t="s">
        <v>316</v>
      </c>
      <c r="D157" s="5">
        <v>1.665</v>
      </c>
      <c r="E157" s="5">
        <v>3.5</v>
      </c>
    </row>
    <row r="158" spans="1:5" x14ac:dyDescent="0.2">
      <c r="A158" s="4">
        <v>157</v>
      </c>
      <c r="B158" s="4" t="s">
        <v>317</v>
      </c>
      <c r="C158" s="4" t="s">
        <v>318</v>
      </c>
      <c r="D158" s="5">
        <v>1.623923</v>
      </c>
      <c r="E158" s="5">
        <v>22.021999999999998</v>
      </c>
    </row>
    <row r="159" spans="1:5" x14ac:dyDescent="0.2">
      <c r="A159" s="4">
        <v>158</v>
      </c>
      <c r="B159" s="4" t="s">
        <v>319</v>
      </c>
      <c r="C159" s="4" t="s">
        <v>320</v>
      </c>
      <c r="D159" s="5">
        <v>1.5640000000000001</v>
      </c>
      <c r="E159" s="5">
        <v>5.0000000000000001E-3</v>
      </c>
    </row>
    <row r="160" spans="1:5" x14ac:dyDescent="0.2">
      <c r="A160" s="4">
        <v>159</v>
      </c>
      <c r="B160" s="4" t="s">
        <v>321</v>
      </c>
      <c r="C160" s="4" t="s">
        <v>322</v>
      </c>
      <c r="D160" s="5">
        <v>1.5</v>
      </c>
      <c r="E160" s="5">
        <v>0.20499999999999999</v>
      </c>
    </row>
    <row r="161" spans="1:5" x14ac:dyDescent="0.2">
      <c r="A161" s="4">
        <v>160</v>
      </c>
      <c r="B161" s="4" t="s">
        <v>323</v>
      </c>
      <c r="C161" s="4" t="s">
        <v>324</v>
      </c>
      <c r="D161" s="5">
        <v>1.49</v>
      </c>
      <c r="E161" s="5">
        <v>1</v>
      </c>
    </row>
    <row r="162" spans="1:5" x14ac:dyDescent="0.2">
      <c r="A162" s="4">
        <v>161</v>
      </c>
      <c r="B162" s="4" t="s">
        <v>325</v>
      </c>
      <c r="C162" s="4" t="s">
        <v>326</v>
      </c>
      <c r="D162" s="5">
        <v>1.472</v>
      </c>
      <c r="E162" s="5">
        <v>18.7</v>
      </c>
    </row>
    <row r="163" spans="1:5" x14ac:dyDescent="0.2">
      <c r="A163" s="4">
        <v>162</v>
      </c>
      <c r="B163" s="4" t="s">
        <v>327</v>
      </c>
      <c r="C163" s="4" t="s">
        <v>328</v>
      </c>
      <c r="D163" s="5">
        <v>1.43</v>
      </c>
      <c r="E163" s="5">
        <v>1.3</v>
      </c>
    </row>
    <row r="164" spans="1:5" x14ac:dyDescent="0.2">
      <c r="A164" s="4">
        <v>163</v>
      </c>
      <c r="B164" s="4" t="s">
        <v>329</v>
      </c>
      <c r="C164" s="4" t="s">
        <v>330</v>
      </c>
      <c r="D164" s="5">
        <v>1.385</v>
      </c>
      <c r="E164" s="5">
        <v>8.2100000000000009</v>
      </c>
    </row>
    <row r="165" spans="1:5" x14ac:dyDescent="0.2">
      <c r="A165" s="4">
        <v>164</v>
      </c>
      <c r="B165" s="4" t="s">
        <v>331</v>
      </c>
      <c r="C165" s="4" t="s">
        <v>332</v>
      </c>
      <c r="D165" s="5">
        <v>1.3746620000000001</v>
      </c>
      <c r="E165" s="5">
        <v>0.43440000000000001</v>
      </c>
    </row>
    <row r="166" spans="1:5" x14ac:dyDescent="0.2">
      <c r="A166" s="4">
        <v>165</v>
      </c>
      <c r="B166" s="4" t="s">
        <v>333</v>
      </c>
      <c r="C166" s="4" t="s">
        <v>334</v>
      </c>
      <c r="D166" s="5">
        <v>1.351</v>
      </c>
      <c r="E166" s="5">
        <v>34.299999999999997</v>
      </c>
    </row>
    <row r="167" spans="1:5" x14ac:dyDescent="0.2">
      <c r="A167" s="4">
        <v>166</v>
      </c>
      <c r="B167" s="4" t="s">
        <v>335</v>
      </c>
      <c r="C167" s="4" t="s">
        <v>336</v>
      </c>
      <c r="D167" s="5">
        <v>1.286443</v>
      </c>
      <c r="E167" s="5">
        <v>1.0409999999999999</v>
      </c>
    </row>
    <row r="168" spans="1:5" x14ac:dyDescent="0.2">
      <c r="A168" s="4">
        <v>167</v>
      </c>
      <c r="B168" s="4" t="s">
        <v>337</v>
      </c>
      <c r="C168" s="4" t="s">
        <v>338</v>
      </c>
      <c r="D168" s="5">
        <v>1.2</v>
      </c>
      <c r="E168" s="5">
        <v>14.4</v>
      </c>
    </row>
    <row r="169" spans="1:5" x14ac:dyDescent="0.2">
      <c r="A169" s="4">
        <v>168</v>
      </c>
      <c r="B169" s="4" t="s">
        <v>339</v>
      </c>
      <c r="C169" s="4" t="s">
        <v>340</v>
      </c>
      <c r="D169" s="5">
        <v>1.1000000000000001</v>
      </c>
      <c r="E169" s="5">
        <v>3.5</v>
      </c>
    </row>
    <row r="170" spans="1:5" x14ac:dyDescent="0.2">
      <c r="A170" s="4">
        <v>169</v>
      </c>
      <c r="B170" s="4" t="s">
        <v>341</v>
      </c>
      <c r="C170" s="4" t="s">
        <v>342</v>
      </c>
      <c r="D170" s="5">
        <v>1.0283230000000001</v>
      </c>
      <c r="E170" s="5">
        <v>5.0000000000000001E-3</v>
      </c>
    </row>
    <row r="171" spans="1:5" x14ac:dyDescent="0.2">
      <c r="A171" s="4">
        <v>170</v>
      </c>
      <c r="B171" s="4" t="s">
        <v>343</v>
      </c>
      <c r="C171" s="4" t="s">
        <v>344</v>
      </c>
      <c r="D171" s="5">
        <v>1</v>
      </c>
      <c r="E171" s="5">
        <v>0.60599999999999998</v>
      </c>
    </row>
    <row r="172" spans="1:5" x14ac:dyDescent="0.2">
      <c r="A172" s="4">
        <v>170</v>
      </c>
      <c r="B172" s="4" t="s">
        <v>345</v>
      </c>
      <c r="C172" s="4" t="s">
        <v>346</v>
      </c>
      <c r="D172" s="5">
        <v>1</v>
      </c>
      <c r="E172" s="5">
        <v>1.25</v>
      </c>
    </row>
    <row r="173" spans="1:5" x14ac:dyDescent="0.2">
      <c r="A173" s="4">
        <v>170</v>
      </c>
      <c r="B173" s="4" t="s">
        <v>347</v>
      </c>
      <c r="C173" s="4" t="s">
        <v>348</v>
      </c>
      <c r="D173" s="5">
        <v>1</v>
      </c>
      <c r="E173" s="5">
        <v>12.08</v>
      </c>
    </row>
    <row r="174" spans="1:5" x14ac:dyDescent="0.2">
      <c r="A174" s="4">
        <v>173</v>
      </c>
      <c r="B174" s="4" t="s">
        <v>349</v>
      </c>
      <c r="C174" s="4" t="s">
        <v>350</v>
      </c>
      <c r="D174" s="5">
        <v>0.91178000000000003</v>
      </c>
      <c r="E174" s="5">
        <v>6.0000000000000001E-3</v>
      </c>
    </row>
    <row r="175" spans="1:5" x14ac:dyDescent="0.2">
      <c r="A175" s="4">
        <v>174</v>
      </c>
      <c r="B175" s="4" t="s">
        <v>351</v>
      </c>
      <c r="C175" s="4" t="s">
        <v>352</v>
      </c>
      <c r="D175" s="5">
        <v>0.8</v>
      </c>
      <c r="E175" s="5">
        <v>40</v>
      </c>
    </row>
    <row r="176" spans="1:5" x14ac:dyDescent="0.2">
      <c r="A176" s="4">
        <v>175</v>
      </c>
      <c r="B176" s="4" t="s">
        <v>353</v>
      </c>
      <c r="C176" s="4" t="s">
        <v>354</v>
      </c>
      <c r="D176" s="5">
        <v>0.79808000000000001</v>
      </c>
      <c r="E176" s="5">
        <v>18.477</v>
      </c>
    </row>
    <row r="177" spans="1:5" x14ac:dyDescent="0.2">
      <c r="A177" s="4">
        <v>176</v>
      </c>
      <c r="B177" s="4" t="s">
        <v>355</v>
      </c>
      <c r="C177" s="4" t="s">
        <v>356</v>
      </c>
      <c r="D177" s="5">
        <v>0.78431300000000004</v>
      </c>
      <c r="E177" s="5">
        <v>0.2</v>
      </c>
    </row>
    <row r="178" spans="1:5" x14ac:dyDescent="0.2">
      <c r="A178" s="4">
        <v>177</v>
      </c>
      <c r="B178" s="4" t="s">
        <v>357</v>
      </c>
      <c r="C178" s="4" t="s">
        <v>358</v>
      </c>
      <c r="D178" s="5">
        <v>0.76500000000000001</v>
      </c>
      <c r="E178" s="5">
        <v>1.7</v>
      </c>
    </row>
    <row r="179" spans="1:5" x14ac:dyDescent="0.2">
      <c r="A179" s="4">
        <v>178</v>
      </c>
      <c r="B179" s="4" t="s">
        <v>359</v>
      </c>
      <c r="C179" s="4" t="s">
        <v>360</v>
      </c>
      <c r="D179" s="5">
        <v>0.70219900000000002</v>
      </c>
      <c r="E179" s="5">
        <v>0.38100000000000001</v>
      </c>
    </row>
    <row r="180" spans="1:5" x14ac:dyDescent="0.2">
      <c r="A180" s="4">
        <v>179</v>
      </c>
      <c r="B180" s="4" t="s">
        <v>361</v>
      </c>
      <c r="C180" s="4" t="s">
        <v>362</v>
      </c>
      <c r="D180" s="5">
        <v>0.67500000000000004</v>
      </c>
      <c r="E180" s="5">
        <v>1.5</v>
      </c>
    </row>
    <row r="181" spans="1:5" x14ac:dyDescent="0.2">
      <c r="A181" s="4">
        <v>180</v>
      </c>
      <c r="B181" s="4" t="s">
        <v>363</v>
      </c>
      <c r="C181" s="4" t="s">
        <v>364</v>
      </c>
      <c r="D181" s="5">
        <v>0.65</v>
      </c>
      <c r="E181" s="5">
        <v>2.9000000000000001E-2</v>
      </c>
    </row>
    <row r="182" spans="1:5" x14ac:dyDescent="0.2">
      <c r="A182" s="4">
        <v>181</v>
      </c>
      <c r="B182" s="4" t="s">
        <v>365</v>
      </c>
      <c r="C182" s="4" t="s">
        <v>366</v>
      </c>
      <c r="D182" s="5">
        <v>0.64500000000000002</v>
      </c>
      <c r="E182" s="5">
        <v>8.4</v>
      </c>
    </row>
    <row r="183" spans="1:5" x14ac:dyDescent="0.2">
      <c r="A183" s="4">
        <v>182</v>
      </c>
      <c r="B183" s="4" t="s">
        <v>367</v>
      </c>
      <c r="C183" s="4" t="s">
        <v>368</v>
      </c>
      <c r="D183" s="5">
        <v>0.63470300000000002</v>
      </c>
      <c r="E183" s="5">
        <v>0.24730000000000002</v>
      </c>
    </row>
    <row r="184" spans="1:5" x14ac:dyDescent="0.2">
      <c r="A184" s="4">
        <v>183</v>
      </c>
      <c r="B184" s="4" t="s">
        <v>369</v>
      </c>
      <c r="C184" s="4" t="s">
        <v>370</v>
      </c>
      <c r="D184" s="5">
        <v>0.60599999999999998</v>
      </c>
      <c r="E184" s="5">
        <v>11.77</v>
      </c>
    </row>
    <row r="185" spans="1:5" x14ac:dyDescent="0.2">
      <c r="A185" s="4">
        <v>184</v>
      </c>
      <c r="B185" s="4" t="s">
        <v>371</v>
      </c>
      <c r="C185" s="4" t="s">
        <v>372</v>
      </c>
      <c r="D185" s="5">
        <v>0.58308099999999996</v>
      </c>
      <c r="E185" s="5">
        <v>0.112</v>
      </c>
    </row>
    <row r="186" spans="1:5" x14ac:dyDescent="0.2">
      <c r="A186" s="4">
        <v>185</v>
      </c>
      <c r="B186" s="4" t="s">
        <v>373</v>
      </c>
      <c r="C186" s="4" t="s">
        <v>374</v>
      </c>
      <c r="D186" s="5">
        <v>0.56215499999999996</v>
      </c>
      <c r="E186" s="5">
        <v>2.2069999999999999E-2</v>
      </c>
    </row>
    <row r="187" spans="1:5" x14ac:dyDescent="0.2">
      <c r="A187" s="4">
        <v>186</v>
      </c>
      <c r="B187" s="4" t="s">
        <v>375</v>
      </c>
      <c r="C187" s="4" t="s">
        <v>376</v>
      </c>
      <c r="D187" s="5">
        <v>0.54</v>
      </c>
      <c r="E187" s="5">
        <v>1.2</v>
      </c>
    </row>
    <row r="188" spans="1:5" x14ac:dyDescent="0.2">
      <c r="A188" s="4">
        <v>187</v>
      </c>
      <c r="B188" s="4" t="s">
        <v>377</v>
      </c>
      <c r="C188" s="4" t="s">
        <v>378</v>
      </c>
      <c r="D188" s="5">
        <v>0.51300000000000001</v>
      </c>
      <c r="E188" s="5">
        <v>1.1399999999999999</v>
      </c>
    </row>
    <row r="189" spans="1:5" x14ac:dyDescent="0.2">
      <c r="A189" s="4">
        <v>188</v>
      </c>
      <c r="B189" s="4" t="s">
        <v>379</v>
      </c>
      <c r="C189" s="4" t="s">
        <v>380</v>
      </c>
      <c r="D189" s="5">
        <v>0.46665000000000001</v>
      </c>
      <c r="E189" s="5">
        <v>1.0369999999999999</v>
      </c>
    </row>
    <row r="190" spans="1:5" x14ac:dyDescent="0.2">
      <c r="A190" s="4">
        <v>189</v>
      </c>
      <c r="B190" s="4" t="s">
        <v>381</v>
      </c>
      <c r="C190" s="4" t="s">
        <v>382</v>
      </c>
      <c r="D190" s="5">
        <v>0.45</v>
      </c>
      <c r="E190" s="5">
        <v>0.52500000000000002</v>
      </c>
    </row>
    <row r="191" spans="1:5" x14ac:dyDescent="0.2">
      <c r="A191" s="4">
        <v>190</v>
      </c>
      <c r="B191" s="4" t="s">
        <v>383</v>
      </c>
      <c r="C191" s="4" t="s">
        <v>384</v>
      </c>
      <c r="D191" s="5">
        <v>0.44500000000000001</v>
      </c>
      <c r="E191" s="5">
        <v>5.8999999999999997E-2</v>
      </c>
    </row>
    <row r="192" spans="1:5" x14ac:dyDescent="0.2">
      <c r="A192" s="4">
        <v>191</v>
      </c>
      <c r="B192" s="4" t="s">
        <v>385</v>
      </c>
      <c r="C192" s="4" t="s">
        <v>386</v>
      </c>
      <c r="D192" s="5">
        <v>0.44419399999999998</v>
      </c>
      <c r="E192" s="5">
        <v>0.18240000000000001</v>
      </c>
    </row>
    <row r="193" spans="1:5" x14ac:dyDescent="0.2">
      <c r="A193" s="4">
        <v>192</v>
      </c>
      <c r="B193" s="4" t="s">
        <v>387</v>
      </c>
      <c r="C193" s="4" t="s">
        <v>388</v>
      </c>
      <c r="D193" s="5">
        <v>0.42782199999999998</v>
      </c>
      <c r="E193" s="5">
        <v>2E-3</v>
      </c>
    </row>
    <row r="194" spans="1:5" x14ac:dyDescent="0.2">
      <c r="A194" s="4">
        <v>193</v>
      </c>
      <c r="B194" s="4" t="s">
        <v>389</v>
      </c>
      <c r="C194" s="4" t="s">
        <v>390</v>
      </c>
      <c r="D194" s="5">
        <v>0.42499999999999999</v>
      </c>
      <c r="E194" s="5">
        <v>1.5</v>
      </c>
    </row>
    <row r="195" spans="1:5" x14ac:dyDescent="0.2">
      <c r="A195" s="4">
        <v>194</v>
      </c>
      <c r="B195" s="4" t="s">
        <v>391</v>
      </c>
      <c r="C195" s="4" t="s">
        <v>392</v>
      </c>
      <c r="D195" s="5">
        <v>0.42063299999999998</v>
      </c>
      <c r="E195" s="5">
        <v>3.4000000000000002E-2</v>
      </c>
    </row>
    <row r="196" spans="1:5" x14ac:dyDescent="0.2">
      <c r="A196" s="4">
        <v>195</v>
      </c>
      <c r="B196" s="4" t="s">
        <v>393</v>
      </c>
      <c r="C196" s="4" t="s">
        <v>394</v>
      </c>
      <c r="D196" s="5">
        <v>0.40741500000000003</v>
      </c>
      <c r="E196" s="5">
        <v>0.25</v>
      </c>
    </row>
    <row r="197" spans="1:5" x14ac:dyDescent="0.2">
      <c r="A197" s="4">
        <v>196</v>
      </c>
      <c r="B197" s="4" t="s">
        <v>395</v>
      </c>
      <c r="C197" s="4" t="s">
        <v>396</v>
      </c>
      <c r="D197" s="5">
        <v>0.36602400000000002</v>
      </c>
      <c r="E197" s="5">
        <v>0.38</v>
      </c>
    </row>
    <row r="198" spans="1:5" x14ac:dyDescent="0.2">
      <c r="A198" s="4">
        <v>197</v>
      </c>
      <c r="B198" s="4" t="s">
        <v>397</v>
      </c>
      <c r="C198" s="4" t="s">
        <v>398</v>
      </c>
      <c r="D198" s="5">
        <v>0.34940199999999999</v>
      </c>
      <c r="E198" s="5">
        <v>0.05</v>
      </c>
    </row>
    <row r="199" spans="1:5" x14ac:dyDescent="0.2">
      <c r="A199" s="4">
        <v>198</v>
      </c>
      <c r="B199" s="4" t="s">
        <v>399</v>
      </c>
      <c r="C199" s="4" t="s">
        <v>400</v>
      </c>
      <c r="D199" s="5">
        <v>0.32797799999999999</v>
      </c>
      <c r="E199" s="5">
        <v>0.05</v>
      </c>
    </row>
    <row r="200" spans="1:5" x14ac:dyDescent="0.2">
      <c r="A200" s="4">
        <v>199</v>
      </c>
      <c r="B200" s="4" t="s">
        <v>401</v>
      </c>
      <c r="C200" s="4" t="s">
        <v>402</v>
      </c>
      <c r="D200" s="5">
        <v>0.32469900000000002</v>
      </c>
      <c r="E200" s="5">
        <v>9.2999999999999999E-2</v>
      </c>
    </row>
    <row r="201" spans="1:5" x14ac:dyDescent="0.2">
      <c r="A201" s="4">
        <v>200</v>
      </c>
      <c r="B201" s="4" t="s">
        <v>403</v>
      </c>
      <c r="C201" s="4" t="s">
        <v>404</v>
      </c>
      <c r="D201" s="5">
        <v>0.3</v>
      </c>
      <c r="E201" s="5">
        <v>0.5</v>
      </c>
    </row>
    <row r="202" spans="1:5" x14ac:dyDescent="0.2">
      <c r="A202" s="4">
        <v>201</v>
      </c>
      <c r="B202" s="4" t="s">
        <v>405</v>
      </c>
      <c r="C202" s="4" t="s">
        <v>406</v>
      </c>
      <c r="D202" s="5">
        <v>0.29593599999999998</v>
      </c>
      <c r="E202" s="5">
        <v>0.10290000000000001</v>
      </c>
    </row>
    <row r="203" spans="1:5" x14ac:dyDescent="0.2">
      <c r="A203" s="4">
        <v>202</v>
      </c>
      <c r="B203" s="4" t="s">
        <v>407</v>
      </c>
      <c r="C203" s="4" t="s">
        <v>408</v>
      </c>
      <c r="D203" s="5">
        <v>0.28899999999999998</v>
      </c>
      <c r="E203" s="5">
        <v>0.3</v>
      </c>
    </row>
    <row r="204" spans="1:5" x14ac:dyDescent="0.2">
      <c r="A204" s="4">
        <v>203</v>
      </c>
      <c r="B204" s="4" t="s">
        <v>409</v>
      </c>
      <c r="C204" s="4" t="s">
        <v>410</v>
      </c>
      <c r="D204" s="5">
        <v>0.28337299999999999</v>
      </c>
      <c r="E204" s="5">
        <v>5.3499999999999999E-2</v>
      </c>
    </row>
    <row r="205" spans="1:5" x14ac:dyDescent="0.2">
      <c r="A205" s="4">
        <v>204</v>
      </c>
      <c r="B205" s="4" t="s">
        <v>411</v>
      </c>
      <c r="C205" s="4" t="s">
        <v>412</v>
      </c>
      <c r="D205" s="5">
        <v>0.26100000000000001</v>
      </c>
      <c r="E205" s="5">
        <v>0.56799999999999995</v>
      </c>
    </row>
    <row r="206" spans="1:5" x14ac:dyDescent="0.2">
      <c r="A206" s="4">
        <v>205</v>
      </c>
      <c r="B206" s="4" t="s">
        <v>413</v>
      </c>
      <c r="C206" s="4" t="s">
        <v>414</v>
      </c>
      <c r="D206" s="5">
        <v>0.26</v>
      </c>
      <c r="E206" s="5">
        <v>0.27500000000000002</v>
      </c>
    </row>
    <row r="207" spans="1:5" x14ac:dyDescent="0.2">
      <c r="A207" s="4">
        <v>206</v>
      </c>
      <c r="B207" s="4" t="s">
        <v>415</v>
      </c>
      <c r="C207" s="4" t="s">
        <v>416</v>
      </c>
      <c r="D207" s="5">
        <v>0.25</v>
      </c>
      <c r="E207" s="5">
        <v>0.3</v>
      </c>
    </row>
    <row r="208" spans="1:5" x14ac:dyDescent="0.2">
      <c r="A208" s="4">
        <v>207</v>
      </c>
      <c r="B208" s="4" t="s">
        <v>417</v>
      </c>
      <c r="C208" s="4" t="s">
        <v>418</v>
      </c>
      <c r="D208" s="5">
        <v>0.23799999999999999</v>
      </c>
      <c r="E208" s="5">
        <v>5.0000000000000001E-3</v>
      </c>
    </row>
    <row r="209" spans="1:5" x14ac:dyDescent="0.2">
      <c r="A209" s="4">
        <v>208</v>
      </c>
      <c r="B209" s="4" t="s">
        <v>419</v>
      </c>
      <c r="C209" s="4" t="s">
        <v>420</v>
      </c>
      <c r="D209" s="5">
        <v>0.23499999999999999</v>
      </c>
      <c r="E209" s="5">
        <v>0.71</v>
      </c>
    </row>
    <row r="210" spans="1:5" x14ac:dyDescent="0.2">
      <c r="A210" s="4">
        <v>209</v>
      </c>
      <c r="B210" s="4" t="s">
        <v>421</v>
      </c>
      <c r="C210" s="4" t="s">
        <v>422</v>
      </c>
      <c r="D210" s="5">
        <v>0.23119100000000001</v>
      </c>
      <c r="E210" s="5">
        <v>7.0000000000000007E-2</v>
      </c>
    </row>
    <row r="211" spans="1:5" x14ac:dyDescent="0.2">
      <c r="A211" s="4">
        <v>210</v>
      </c>
      <c r="B211" s="4" t="s">
        <v>423</v>
      </c>
      <c r="C211" s="4" t="s">
        <v>424</v>
      </c>
      <c r="D211" s="5">
        <v>0.23105100000000001</v>
      </c>
      <c r="E211" s="5">
        <v>5.0000000000000001E-4</v>
      </c>
    </row>
    <row r="212" spans="1:5" x14ac:dyDescent="0.2">
      <c r="A212" s="4">
        <v>211</v>
      </c>
      <c r="B212" s="4" t="s">
        <v>425</v>
      </c>
      <c r="C212" s="4" t="s">
        <v>426</v>
      </c>
      <c r="D212" s="5">
        <v>0.23085</v>
      </c>
      <c r="E212" s="5">
        <v>0.51300000000000001</v>
      </c>
    </row>
    <row r="213" spans="1:5" x14ac:dyDescent="0.2">
      <c r="A213" s="4">
        <v>212</v>
      </c>
      <c r="B213" s="4" t="s">
        <v>427</v>
      </c>
      <c r="C213" s="4" t="s">
        <v>428</v>
      </c>
      <c r="D213" s="5">
        <v>0.2</v>
      </c>
      <c r="E213" s="5">
        <v>0.7</v>
      </c>
    </row>
    <row r="214" spans="1:5" x14ac:dyDescent="0.2">
      <c r="A214" s="4">
        <v>213</v>
      </c>
      <c r="B214" s="4" t="s">
        <v>429</v>
      </c>
      <c r="C214" s="4" t="s">
        <v>430</v>
      </c>
      <c r="D214" s="5">
        <v>0.19989999999999999</v>
      </c>
      <c r="E214" s="5">
        <v>0.7</v>
      </c>
    </row>
    <row r="215" spans="1:5" x14ac:dyDescent="0.2">
      <c r="A215" s="4">
        <v>214</v>
      </c>
      <c r="B215" s="4" t="s">
        <v>431</v>
      </c>
      <c r="C215" s="4" t="s">
        <v>432</v>
      </c>
      <c r="D215" s="5">
        <v>0.17041799999999999</v>
      </c>
      <c r="E215" s="5">
        <v>6.0999999999999999E-2</v>
      </c>
    </row>
    <row r="216" spans="1:5" x14ac:dyDescent="0.2">
      <c r="A216" s="4">
        <v>215</v>
      </c>
      <c r="B216" s="4" t="s">
        <v>433</v>
      </c>
      <c r="C216" s="4" t="s">
        <v>434</v>
      </c>
      <c r="D216" s="5">
        <v>0.16700000000000001</v>
      </c>
      <c r="E216" s="5">
        <v>0.52</v>
      </c>
    </row>
    <row r="217" spans="1:5" x14ac:dyDescent="0.2">
      <c r="A217" s="4">
        <v>216</v>
      </c>
      <c r="B217" s="4" t="s">
        <v>435</v>
      </c>
      <c r="C217" s="4" t="s">
        <v>436</v>
      </c>
      <c r="D217" s="5">
        <v>0.164605</v>
      </c>
      <c r="E217" s="5">
        <v>0.10839</v>
      </c>
    </row>
    <row r="218" spans="1:5" x14ac:dyDescent="0.2">
      <c r="A218" s="4">
        <v>217</v>
      </c>
      <c r="B218" s="4" t="s">
        <v>437</v>
      </c>
      <c r="C218" s="4" t="s">
        <v>438</v>
      </c>
      <c r="D218" s="5">
        <v>0.15</v>
      </c>
      <c r="E218" s="5">
        <v>0.35599999999999998</v>
      </c>
    </row>
    <row r="219" spans="1:5" x14ac:dyDescent="0.2">
      <c r="A219" s="4">
        <v>217</v>
      </c>
      <c r="B219" s="4" t="s">
        <v>439</v>
      </c>
      <c r="C219" s="4" t="s">
        <v>440</v>
      </c>
      <c r="D219" s="5">
        <v>0.15</v>
      </c>
      <c r="E219" s="5">
        <v>0.02</v>
      </c>
    </row>
    <row r="220" spans="1:5" x14ac:dyDescent="0.2">
      <c r="A220" s="4">
        <v>219</v>
      </c>
      <c r="B220" s="4" t="s">
        <v>441</v>
      </c>
      <c r="C220" s="4" t="s">
        <v>442</v>
      </c>
      <c r="D220" s="5">
        <v>0.131191</v>
      </c>
      <c r="E220" s="5">
        <v>5.0000000000000001E-3</v>
      </c>
    </row>
    <row r="221" spans="1:5" x14ac:dyDescent="0.2">
      <c r="A221" s="4">
        <v>220</v>
      </c>
      <c r="B221" s="4" t="s">
        <v>443</v>
      </c>
      <c r="C221" s="4" t="s">
        <v>444</v>
      </c>
      <c r="D221" s="5">
        <v>0.13005700000000001</v>
      </c>
      <c r="E221" s="5">
        <v>2.4E-2</v>
      </c>
    </row>
    <row r="222" spans="1:5" x14ac:dyDescent="0.2">
      <c r="A222" s="4">
        <v>221</v>
      </c>
      <c r="B222" s="4" t="s">
        <v>445</v>
      </c>
      <c r="C222" s="4" t="s">
        <v>446</v>
      </c>
      <c r="D222" s="5">
        <v>0.119299</v>
      </c>
      <c r="E222" s="5">
        <v>0.11675000000000001</v>
      </c>
    </row>
    <row r="223" spans="1:5" x14ac:dyDescent="0.2">
      <c r="A223" s="4">
        <v>222</v>
      </c>
      <c r="B223" s="4" t="s">
        <v>447</v>
      </c>
      <c r="C223" s="4" t="s">
        <v>448</v>
      </c>
      <c r="D223" s="5">
        <v>0.10951900000000001</v>
      </c>
      <c r="E223" s="5">
        <v>5.2999999999999999E-2</v>
      </c>
    </row>
    <row r="224" spans="1:5" x14ac:dyDescent="0.2">
      <c r="A224" s="4">
        <v>223</v>
      </c>
      <c r="B224" s="4" t="s">
        <v>449</v>
      </c>
      <c r="C224" s="4" t="s">
        <v>450</v>
      </c>
      <c r="D224" s="5">
        <v>0.10490099999999999</v>
      </c>
      <c r="E224" s="5">
        <v>1E-3</v>
      </c>
    </row>
    <row r="225" spans="1:5" x14ac:dyDescent="0.2">
      <c r="A225" s="4">
        <v>224</v>
      </c>
      <c r="B225" s="4" t="s">
        <v>451</v>
      </c>
      <c r="C225" s="4" t="s">
        <v>452</v>
      </c>
      <c r="D225" s="5">
        <v>0.1</v>
      </c>
      <c r="E225" s="5">
        <v>0.01</v>
      </c>
    </row>
    <row r="226" spans="1:5" x14ac:dyDescent="0.2">
      <c r="A226" s="4">
        <v>224</v>
      </c>
      <c r="B226" s="4" t="s">
        <v>453</v>
      </c>
      <c r="C226" s="4" t="s">
        <v>454</v>
      </c>
      <c r="D226" s="5">
        <v>0.1</v>
      </c>
      <c r="E226" s="5">
        <v>0.875</v>
      </c>
    </row>
    <row r="227" spans="1:5" x14ac:dyDescent="0.2">
      <c r="A227" s="4">
        <v>226</v>
      </c>
      <c r="B227" s="4" t="s">
        <v>455</v>
      </c>
      <c r="C227" s="4" t="s">
        <v>456</v>
      </c>
      <c r="D227" s="5">
        <v>7.2067999999999993E-2</v>
      </c>
      <c r="E227" s="5">
        <v>3.2399999999999998E-2</v>
      </c>
    </row>
    <row r="228" spans="1:5" ht="13.5" thickBot="1" x14ac:dyDescent="0.25">
      <c r="A228" s="4">
        <v>227</v>
      </c>
      <c r="B228" s="4" t="s">
        <v>457</v>
      </c>
      <c r="C228" s="4" t="s">
        <v>458</v>
      </c>
      <c r="D228" s="5">
        <v>1.3365E-2</v>
      </c>
      <c r="E228" s="5">
        <v>46.114020000000004</v>
      </c>
    </row>
    <row r="229" spans="1:5" s="3" customFormat="1" ht="13.5" thickBot="1" x14ac:dyDescent="0.25">
      <c r="A229" s="1"/>
      <c r="B229" s="1"/>
      <c r="C229" s="1" t="s">
        <v>459</v>
      </c>
      <c r="D229" s="2">
        <f>SUM($D$2:$D$228)</f>
        <v>144822.27811999989</v>
      </c>
      <c r="E229" s="2">
        <f>SUM($E$2:$E$228)</f>
        <v>288887.83203000017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0"/>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550</v>
      </c>
      <c r="D1" s="2" t="s">
        <v>551</v>
      </c>
      <c r="E1" s="2" t="s">
        <v>552</v>
      </c>
      <c r="F1" s="2" t="s">
        <v>553</v>
      </c>
      <c r="G1" s="2" t="s">
        <v>554</v>
      </c>
      <c r="H1" s="3"/>
    </row>
    <row r="2" spans="1:8" x14ac:dyDescent="0.2">
      <c r="A2" s="4" t="s">
        <v>587</v>
      </c>
      <c r="B2" s="4" t="s">
        <v>588</v>
      </c>
      <c r="C2" s="5">
        <v>8.7499999999999994E-2</v>
      </c>
      <c r="D2" s="5">
        <v>2.5821869999999998</v>
      </c>
      <c r="E2" s="5">
        <v>1.5219</v>
      </c>
      <c r="F2" s="5">
        <v>5.031282</v>
      </c>
      <c r="G2" s="5">
        <v>0.78431300000000004</v>
      </c>
    </row>
    <row r="3" spans="1:8" x14ac:dyDescent="0.2">
      <c r="A3" s="4" t="s">
        <v>589</v>
      </c>
      <c r="B3" s="4" t="s">
        <v>590</v>
      </c>
      <c r="C3" s="5">
        <v>0</v>
      </c>
      <c r="D3" s="5">
        <v>0.437523</v>
      </c>
      <c r="E3" s="5">
        <v>0</v>
      </c>
      <c r="F3" s="5">
        <v>1.55677</v>
      </c>
      <c r="G3" s="5">
        <v>0.42063299999999998</v>
      </c>
    </row>
    <row r="4" spans="1:8" x14ac:dyDescent="0.2">
      <c r="A4" s="4" t="s">
        <v>591</v>
      </c>
      <c r="B4" s="4" t="s">
        <v>592</v>
      </c>
      <c r="C4" s="5">
        <v>48.667000000000002</v>
      </c>
      <c r="D4" s="5">
        <v>51.199688999999999</v>
      </c>
      <c r="E4" s="5">
        <v>58.877499999999998</v>
      </c>
      <c r="F4" s="5">
        <v>59.704999999999998</v>
      </c>
      <c r="G4" s="5">
        <v>59.558388000000001</v>
      </c>
    </row>
    <row r="5" spans="1:8" x14ac:dyDescent="0.2">
      <c r="A5" s="4" t="s">
        <v>593</v>
      </c>
      <c r="B5" s="4" t="s">
        <v>594</v>
      </c>
      <c r="C5" s="5">
        <v>24.697500000000002</v>
      </c>
      <c r="D5" s="5">
        <v>3.1890230000000002</v>
      </c>
      <c r="E5" s="5">
        <v>2.0333999999999999</v>
      </c>
      <c r="F5" s="5">
        <v>4.4915000000000003</v>
      </c>
      <c r="G5" s="5">
        <v>15.01</v>
      </c>
    </row>
    <row r="6" spans="1:8" x14ac:dyDescent="0.2">
      <c r="A6" s="4" t="s">
        <v>595</v>
      </c>
      <c r="B6" s="4" t="s">
        <v>596</v>
      </c>
      <c r="C6" s="5">
        <v>114.5665</v>
      </c>
      <c r="D6" s="5">
        <v>158.681119</v>
      </c>
      <c r="E6" s="5">
        <v>278.070381</v>
      </c>
      <c r="F6" s="5">
        <v>182.52500000000001</v>
      </c>
      <c r="G6" s="5">
        <v>193.97</v>
      </c>
    </row>
    <row r="7" spans="1:8" x14ac:dyDescent="0.2">
      <c r="A7" s="4" t="s">
        <v>597</v>
      </c>
      <c r="B7" s="4" t="s">
        <v>598</v>
      </c>
      <c r="C7" s="5">
        <v>9700.0133750000005</v>
      </c>
      <c r="D7" s="5">
        <v>3102.3244930000001</v>
      </c>
      <c r="E7" s="5">
        <v>3171.4087450000002</v>
      </c>
      <c r="F7" s="5">
        <v>22253.258793000001</v>
      </c>
      <c r="G7" s="5">
        <v>4380.4723860000004</v>
      </c>
    </row>
    <row r="8" spans="1:8" x14ac:dyDescent="0.2">
      <c r="A8" s="4" t="s">
        <v>599</v>
      </c>
      <c r="B8" s="4" t="s">
        <v>600</v>
      </c>
      <c r="C8" s="5">
        <v>437.52153399999997</v>
      </c>
      <c r="D8" s="5">
        <v>526.04483500000003</v>
      </c>
      <c r="E8" s="5">
        <v>502</v>
      </c>
      <c r="F8" s="5">
        <v>551.12750000000005</v>
      </c>
      <c r="G8" s="5">
        <v>968.06309099999999</v>
      </c>
    </row>
    <row r="9" spans="1:8" x14ac:dyDescent="0.2">
      <c r="A9" s="4" t="s">
        <v>601</v>
      </c>
      <c r="B9" s="4" t="s">
        <v>602</v>
      </c>
      <c r="C9" s="5">
        <v>3.6829999999999998</v>
      </c>
      <c r="D9" s="5">
        <v>0.86140300000000003</v>
      </c>
      <c r="E9" s="5">
        <v>1.5664389999999999</v>
      </c>
      <c r="F9" s="5">
        <v>1.7898400000000001</v>
      </c>
      <c r="G9" s="5">
        <v>3.9609999999999999</v>
      </c>
    </row>
    <row r="10" spans="1:8" x14ac:dyDescent="0.2">
      <c r="A10" s="4" t="s">
        <v>603</v>
      </c>
      <c r="B10" s="4" t="s">
        <v>604</v>
      </c>
      <c r="C10" s="5">
        <v>2732.9074220000002</v>
      </c>
      <c r="D10" s="5">
        <v>2771.4269220000001</v>
      </c>
      <c r="E10" s="5">
        <v>5993.7272210000001</v>
      </c>
      <c r="F10" s="5">
        <v>7153.1786320000001</v>
      </c>
      <c r="G10" s="5">
        <v>2536.6187850000001</v>
      </c>
    </row>
    <row r="11" spans="1:8" x14ac:dyDescent="0.2">
      <c r="A11" s="4" t="s">
        <v>605</v>
      </c>
      <c r="B11" s="4" t="s">
        <v>606</v>
      </c>
      <c r="C11" s="5">
        <v>630.43051800000001</v>
      </c>
      <c r="D11" s="5">
        <v>298.46076299999999</v>
      </c>
      <c r="E11" s="5">
        <v>230.00612000000001</v>
      </c>
      <c r="F11" s="5">
        <v>190.34913399999999</v>
      </c>
      <c r="G11" s="5">
        <v>358.26629600000001</v>
      </c>
    </row>
    <row r="12" spans="1:8" x14ac:dyDescent="0.2">
      <c r="A12" s="4" t="s">
        <v>607</v>
      </c>
      <c r="B12" s="4" t="s">
        <v>608</v>
      </c>
      <c r="C12" s="5">
        <v>240.151185</v>
      </c>
      <c r="D12" s="5">
        <v>308.31524300000001</v>
      </c>
      <c r="E12" s="5">
        <v>164.68557000000001</v>
      </c>
      <c r="F12" s="5">
        <v>377.68312500000002</v>
      </c>
      <c r="G12" s="5">
        <v>293.012024</v>
      </c>
    </row>
    <row r="13" spans="1:8" x14ac:dyDescent="0.2">
      <c r="A13" s="4" t="s">
        <v>609</v>
      </c>
      <c r="B13" s="4" t="s">
        <v>610</v>
      </c>
      <c r="C13" s="5">
        <v>5.0294129999999999</v>
      </c>
      <c r="D13" s="5">
        <v>8.3823550000000004</v>
      </c>
      <c r="E13" s="5">
        <v>12.705883999999999</v>
      </c>
      <c r="F13" s="5">
        <v>11.582355</v>
      </c>
      <c r="G13" s="5">
        <v>4.8529419999999996</v>
      </c>
    </row>
    <row r="14" spans="1:8" x14ac:dyDescent="0.2">
      <c r="A14" s="4" t="s">
        <v>611</v>
      </c>
      <c r="B14" s="4" t="s">
        <v>612</v>
      </c>
      <c r="C14" s="5">
        <v>1174.907138</v>
      </c>
      <c r="D14" s="5">
        <v>4842.1410690000002</v>
      </c>
      <c r="E14" s="5">
        <v>10123.090765999999</v>
      </c>
      <c r="F14" s="5">
        <v>1702.352899</v>
      </c>
      <c r="G14" s="5">
        <v>4533.374495</v>
      </c>
    </row>
    <row r="15" spans="1:8" x14ac:dyDescent="0.2">
      <c r="A15" s="4" t="s">
        <v>613</v>
      </c>
      <c r="B15" s="4" t="s">
        <v>614</v>
      </c>
      <c r="C15" s="5">
        <v>3174.4</v>
      </c>
      <c r="D15" s="5">
        <v>4586</v>
      </c>
      <c r="E15" s="5">
        <v>4099.8</v>
      </c>
      <c r="F15" s="5">
        <v>3427.8249999999998</v>
      </c>
      <c r="G15" s="5">
        <v>4415.2</v>
      </c>
    </row>
    <row r="16" spans="1:8" x14ac:dyDescent="0.2">
      <c r="A16" s="4" t="s">
        <v>615</v>
      </c>
      <c r="B16" s="4" t="s">
        <v>616</v>
      </c>
      <c r="C16" s="5">
        <v>0.4</v>
      </c>
      <c r="D16" s="5">
        <v>0.8</v>
      </c>
      <c r="E16" s="5">
        <v>0.4</v>
      </c>
      <c r="F16" s="5">
        <v>0.4</v>
      </c>
      <c r="G16" s="5">
        <v>0.8</v>
      </c>
    </row>
    <row r="17" spans="1:7" x14ac:dyDescent="0.2">
      <c r="A17" s="4" t="s">
        <v>617</v>
      </c>
      <c r="B17" s="4" t="s">
        <v>618</v>
      </c>
      <c r="C17" s="5">
        <v>77109.316949</v>
      </c>
      <c r="D17" s="5">
        <v>58000.635187</v>
      </c>
      <c r="E17" s="5">
        <v>95482.561132000003</v>
      </c>
      <c r="F17" s="5">
        <v>91438.287769999995</v>
      </c>
      <c r="G17" s="5">
        <v>97274.896301000001</v>
      </c>
    </row>
    <row r="18" spans="1:7" x14ac:dyDescent="0.2">
      <c r="A18" s="4" t="s">
        <v>619</v>
      </c>
      <c r="B18" s="4" t="s">
        <v>620</v>
      </c>
      <c r="C18" s="5">
        <v>6.4293399999999998</v>
      </c>
      <c r="D18" s="5">
        <v>2.9158E-2</v>
      </c>
      <c r="E18" s="5">
        <v>435.74</v>
      </c>
      <c r="F18" s="5">
        <v>9.5999999999999992E-3</v>
      </c>
      <c r="G18" s="5">
        <v>174.56675999999999</v>
      </c>
    </row>
    <row r="19" spans="1:7" x14ac:dyDescent="0.2">
      <c r="A19" s="4" t="s">
        <v>621</v>
      </c>
      <c r="B19" s="4" t="s">
        <v>622</v>
      </c>
      <c r="C19" s="5">
        <v>3.1457099999999998</v>
      </c>
      <c r="D19" s="5">
        <v>2.52</v>
      </c>
      <c r="E19" s="5">
        <v>6</v>
      </c>
      <c r="F19" s="5">
        <v>20.800948000000002</v>
      </c>
      <c r="G19" s="5">
        <v>26.138596</v>
      </c>
    </row>
    <row r="20" spans="1:7" x14ac:dyDescent="0.2">
      <c r="A20" s="4" t="s">
        <v>623</v>
      </c>
      <c r="B20" s="4" t="s">
        <v>624</v>
      </c>
      <c r="C20" s="5">
        <v>8.5906129999999994</v>
      </c>
      <c r="D20" s="5">
        <v>12.816000000000001</v>
      </c>
      <c r="E20" s="5">
        <v>56.80997</v>
      </c>
      <c r="F20" s="5">
        <v>57.506900000000002</v>
      </c>
      <c r="G20" s="5">
        <v>49.122500000000002</v>
      </c>
    </row>
    <row r="21" spans="1:7" x14ac:dyDescent="0.2">
      <c r="A21" s="4" t="s">
        <v>625</v>
      </c>
      <c r="B21" s="4" t="s">
        <v>626</v>
      </c>
      <c r="C21" s="5">
        <v>4460.7032250000002</v>
      </c>
      <c r="D21" s="5">
        <v>4973.4760850000002</v>
      </c>
      <c r="E21" s="5">
        <v>4857.6135999999997</v>
      </c>
      <c r="F21" s="5">
        <v>5101.8025280000002</v>
      </c>
      <c r="G21" s="5">
        <v>6268.8448840000001</v>
      </c>
    </row>
    <row r="22" spans="1:7" x14ac:dyDescent="0.2">
      <c r="A22" s="4" t="s">
        <v>627</v>
      </c>
      <c r="B22" s="4" t="s">
        <v>628</v>
      </c>
      <c r="C22" s="5">
        <v>11.600554000000001</v>
      </c>
      <c r="D22" s="5">
        <v>0</v>
      </c>
      <c r="E22" s="5">
        <v>0</v>
      </c>
      <c r="F22" s="5">
        <v>0</v>
      </c>
      <c r="G22" s="5">
        <v>0</v>
      </c>
    </row>
    <row r="23" spans="1:7" x14ac:dyDescent="0.2">
      <c r="A23" s="4" t="s">
        <v>629</v>
      </c>
      <c r="B23" s="4" t="s">
        <v>630</v>
      </c>
      <c r="C23" s="5">
        <v>1220.057859</v>
      </c>
      <c r="D23" s="5">
        <v>3959.0937239999998</v>
      </c>
      <c r="E23" s="5">
        <v>2285.7920650000001</v>
      </c>
      <c r="F23" s="5">
        <v>3306.152912</v>
      </c>
      <c r="G23" s="5">
        <v>3226.4781800000001</v>
      </c>
    </row>
    <row r="24" spans="1:7" x14ac:dyDescent="0.2">
      <c r="A24" s="4" t="s">
        <v>631</v>
      </c>
      <c r="B24" s="4" t="s">
        <v>632</v>
      </c>
      <c r="C24" s="5">
        <v>1.0649999999999999</v>
      </c>
      <c r="D24" s="5">
        <v>0</v>
      </c>
      <c r="E24" s="5">
        <v>0</v>
      </c>
      <c r="F24" s="5">
        <v>0.19678699999999999</v>
      </c>
      <c r="G24" s="5">
        <v>0</v>
      </c>
    </row>
    <row r="25" spans="1:7" x14ac:dyDescent="0.2">
      <c r="A25" s="4" t="s">
        <v>633</v>
      </c>
      <c r="B25" s="4" t="s">
        <v>634</v>
      </c>
      <c r="C25" s="5">
        <v>25.386707000000001</v>
      </c>
      <c r="D25" s="5">
        <v>33.574388999999996</v>
      </c>
      <c r="E25" s="5">
        <v>21.856634</v>
      </c>
      <c r="F25" s="5">
        <v>54.790447</v>
      </c>
      <c r="G25" s="5">
        <v>13.003252</v>
      </c>
    </row>
    <row r="26" spans="1:7" x14ac:dyDescent="0.2">
      <c r="A26" s="4" t="s">
        <v>635</v>
      </c>
      <c r="B26" s="4" t="s">
        <v>636</v>
      </c>
      <c r="C26" s="5">
        <v>187.54520099999999</v>
      </c>
      <c r="D26" s="5">
        <v>234.43408700000001</v>
      </c>
      <c r="E26" s="5">
        <v>133.99752599999999</v>
      </c>
      <c r="F26" s="5">
        <v>171.31981999999999</v>
      </c>
      <c r="G26" s="5">
        <v>132.823669</v>
      </c>
    </row>
    <row r="27" spans="1:7" x14ac:dyDescent="0.2">
      <c r="A27" s="4" t="s">
        <v>637</v>
      </c>
      <c r="B27" s="4" t="s">
        <v>638</v>
      </c>
      <c r="C27" s="5">
        <v>381.07174199999997</v>
      </c>
      <c r="D27" s="5">
        <v>533.56455600000004</v>
      </c>
      <c r="E27" s="5">
        <v>461.111019</v>
      </c>
      <c r="F27" s="5">
        <v>531.07372599999997</v>
      </c>
      <c r="G27" s="5">
        <v>602.76565500000004</v>
      </c>
    </row>
    <row r="28" spans="1:7" x14ac:dyDescent="0.2">
      <c r="A28" s="4" t="s">
        <v>639</v>
      </c>
      <c r="B28" s="4" t="s">
        <v>640</v>
      </c>
      <c r="C28" s="5">
        <v>22.0825</v>
      </c>
      <c r="D28" s="5">
        <v>450.66872999999998</v>
      </c>
      <c r="E28" s="5">
        <v>287.73549700000001</v>
      </c>
      <c r="F28" s="5">
        <v>644.88687100000004</v>
      </c>
      <c r="G28" s="5">
        <v>163.08423999999999</v>
      </c>
    </row>
    <row r="29" spans="1:7" x14ac:dyDescent="0.2">
      <c r="A29" s="4" t="s">
        <v>641</v>
      </c>
      <c r="B29" s="4" t="s">
        <v>642</v>
      </c>
      <c r="C29" s="5">
        <v>182.4</v>
      </c>
      <c r="D29" s="5">
        <v>0</v>
      </c>
      <c r="E29" s="5">
        <v>0</v>
      </c>
      <c r="F29" s="5">
        <v>4.202</v>
      </c>
      <c r="G29" s="5">
        <v>0</v>
      </c>
    </row>
    <row r="30" spans="1:7" x14ac:dyDescent="0.2">
      <c r="A30" s="4" t="s">
        <v>643</v>
      </c>
      <c r="B30" s="4" t="s">
        <v>644</v>
      </c>
      <c r="C30" s="5">
        <v>1.925208</v>
      </c>
      <c r="D30" s="5">
        <v>3.5</v>
      </c>
      <c r="E30" s="5">
        <v>7.727042</v>
      </c>
      <c r="F30" s="5">
        <v>3.5</v>
      </c>
      <c r="G30" s="5">
        <v>0</v>
      </c>
    </row>
    <row r="31" spans="1:7" x14ac:dyDescent="0.2">
      <c r="A31" s="4" t="s">
        <v>645</v>
      </c>
      <c r="B31" s="4" t="s">
        <v>646</v>
      </c>
      <c r="C31" s="5">
        <v>278.40140000000002</v>
      </c>
      <c r="D31" s="5">
        <v>0.1041</v>
      </c>
      <c r="E31" s="5">
        <v>0</v>
      </c>
      <c r="F31" s="5">
        <v>0</v>
      </c>
      <c r="G31" s="5">
        <v>13.22077</v>
      </c>
    </row>
    <row r="32" spans="1:7" x14ac:dyDescent="0.2">
      <c r="A32" s="4" t="s">
        <v>647</v>
      </c>
      <c r="B32" s="4" t="s">
        <v>648</v>
      </c>
      <c r="C32" s="5">
        <v>22.249165000000001</v>
      </c>
      <c r="D32" s="5">
        <v>31.516952</v>
      </c>
      <c r="E32" s="5">
        <v>81.577731</v>
      </c>
      <c r="F32" s="5">
        <v>28.050819000000001</v>
      </c>
      <c r="G32" s="5">
        <v>7.3824569999999996</v>
      </c>
    </row>
    <row r="33" spans="1:7" x14ac:dyDescent="0.2">
      <c r="A33" s="4" t="s">
        <v>649</v>
      </c>
      <c r="B33" s="4" t="s">
        <v>650</v>
      </c>
      <c r="C33" s="5">
        <v>0</v>
      </c>
      <c r="D33" s="5">
        <v>0</v>
      </c>
      <c r="E33" s="5">
        <v>0</v>
      </c>
      <c r="F33" s="5">
        <v>0</v>
      </c>
      <c r="G33" s="5">
        <v>2.5</v>
      </c>
    </row>
    <row r="34" spans="1:7" x14ac:dyDescent="0.2">
      <c r="A34" s="4" t="s">
        <v>651</v>
      </c>
      <c r="B34" s="4" t="s">
        <v>652</v>
      </c>
      <c r="C34" s="5">
        <v>17.023052</v>
      </c>
      <c r="D34" s="5">
        <v>7.2546249999999999</v>
      </c>
      <c r="E34" s="5">
        <v>4.6864999999999997</v>
      </c>
      <c r="F34" s="5">
        <v>262.649631</v>
      </c>
      <c r="G34" s="5">
        <v>2.4750000000000001</v>
      </c>
    </row>
    <row r="35" spans="1:7" x14ac:dyDescent="0.2">
      <c r="A35" s="4" t="s">
        <v>653</v>
      </c>
      <c r="B35" s="4" t="s">
        <v>654</v>
      </c>
      <c r="C35" s="5">
        <v>45.4</v>
      </c>
      <c r="D35" s="5">
        <v>37.4</v>
      </c>
      <c r="E35" s="5">
        <v>52.2</v>
      </c>
      <c r="F35" s="5">
        <v>106</v>
      </c>
      <c r="G35" s="5">
        <v>135.6</v>
      </c>
    </row>
    <row r="36" spans="1:7" x14ac:dyDescent="0.2">
      <c r="A36" s="4" t="s">
        <v>655</v>
      </c>
      <c r="B36" s="4" t="s">
        <v>656</v>
      </c>
      <c r="C36" s="5">
        <v>45.674619</v>
      </c>
      <c r="D36" s="5">
        <v>26.879975000000002</v>
      </c>
      <c r="E36" s="5">
        <v>15.498835</v>
      </c>
      <c r="F36" s="5">
        <v>22.864998</v>
      </c>
      <c r="G36" s="5">
        <v>51.076059000000001</v>
      </c>
    </row>
    <row r="37" spans="1:7" x14ac:dyDescent="0.2">
      <c r="A37" s="4" t="s">
        <v>657</v>
      </c>
      <c r="B37" s="4" t="s">
        <v>658</v>
      </c>
      <c r="C37" s="5">
        <v>1550.412028</v>
      </c>
      <c r="D37" s="5">
        <v>1362.933923</v>
      </c>
      <c r="E37" s="5">
        <v>2163.1037820000001</v>
      </c>
      <c r="F37" s="5">
        <v>1629.479016</v>
      </c>
      <c r="G37" s="5">
        <v>2051.1446310000001</v>
      </c>
    </row>
    <row r="38" spans="1:7" x14ac:dyDescent="0.2">
      <c r="A38" s="4" t="s">
        <v>659</v>
      </c>
      <c r="B38" s="4" t="s">
        <v>660</v>
      </c>
      <c r="C38" s="5">
        <v>1512.1684170000001</v>
      </c>
      <c r="D38" s="5">
        <v>2349.3302440000002</v>
      </c>
      <c r="E38" s="5">
        <v>2260.3031190000002</v>
      </c>
      <c r="F38" s="5">
        <v>1714.49855</v>
      </c>
      <c r="G38" s="5">
        <v>1031.128301</v>
      </c>
    </row>
    <row r="39" spans="1:7" x14ac:dyDescent="0.2">
      <c r="A39" s="4" t="s">
        <v>661</v>
      </c>
      <c r="B39" s="4" t="s">
        <v>662</v>
      </c>
      <c r="C39" s="5">
        <v>5285.0578089999999</v>
      </c>
      <c r="D39" s="5">
        <v>3541.4275069999999</v>
      </c>
      <c r="E39" s="5">
        <v>4474.8690360000001</v>
      </c>
      <c r="F39" s="5">
        <v>9669.4965401399986</v>
      </c>
      <c r="G39" s="5">
        <v>8382.9853930000008</v>
      </c>
    </row>
    <row r="40" spans="1:7" x14ac:dyDescent="0.2">
      <c r="A40" s="4" t="s">
        <v>663</v>
      </c>
      <c r="B40" s="4" t="s">
        <v>664</v>
      </c>
      <c r="C40" s="5">
        <v>72.621746999999999</v>
      </c>
      <c r="D40" s="5">
        <v>24.73526</v>
      </c>
      <c r="E40" s="5">
        <v>223.91607999999999</v>
      </c>
      <c r="F40" s="5">
        <v>30.938459999999999</v>
      </c>
      <c r="G40" s="5">
        <v>35.310380000000002</v>
      </c>
    </row>
    <row r="41" spans="1:7" x14ac:dyDescent="0.2">
      <c r="A41" s="4" t="s">
        <v>665</v>
      </c>
      <c r="B41" s="4" t="s">
        <v>666</v>
      </c>
      <c r="C41" s="5">
        <v>347.035371</v>
      </c>
      <c r="D41" s="5">
        <v>377.81043299999999</v>
      </c>
      <c r="E41" s="5">
        <v>228.96554800000001</v>
      </c>
      <c r="F41" s="5">
        <v>1167.6321221599999</v>
      </c>
      <c r="G41" s="5">
        <v>410.16794900000002</v>
      </c>
    </row>
    <row r="42" spans="1:7" x14ac:dyDescent="0.2">
      <c r="A42" s="4" t="s">
        <v>667</v>
      </c>
      <c r="B42" s="4" t="s">
        <v>668</v>
      </c>
      <c r="C42" s="5">
        <v>0.65595700000000001</v>
      </c>
      <c r="D42" s="5">
        <v>60.487276000000001</v>
      </c>
      <c r="E42" s="5">
        <v>48.599071000000002</v>
      </c>
      <c r="F42" s="5">
        <v>970.98456399999998</v>
      </c>
      <c r="G42" s="5">
        <v>12.672078000000001</v>
      </c>
    </row>
    <row r="43" spans="1:7" x14ac:dyDescent="0.2">
      <c r="A43" s="4" t="s">
        <v>669</v>
      </c>
      <c r="B43" s="4" t="s">
        <v>670</v>
      </c>
      <c r="C43" s="5">
        <v>274.63533999999999</v>
      </c>
      <c r="D43" s="5">
        <v>369.83112199999999</v>
      </c>
      <c r="E43" s="5">
        <v>680.71287099999995</v>
      </c>
      <c r="F43" s="5">
        <v>2183.3327119999999</v>
      </c>
      <c r="G43" s="5">
        <v>1482.6073469999999</v>
      </c>
    </row>
    <row r="44" spans="1:7" x14ac:dyDescent="0.2">
      <c r="A44" s="4" t="s">
        <v>671</v>
      </c>
      <c r="B44" s="4" t="s">
        <v>672</v>
      </c>
      <c r="C44" s="5">
        <v>0</v>
      </c>
      <c r="D44" s="5">
        <v>8.747026</v>
      </c>
      <c r="E44" s="5">
        <v>0.63203399999999998</v>
      </c>
      <c r="F44" s="5">
        <v>42.981467000000002</v>
      </c>
      <c r="G44" s="5">
        <v>26.360288000000001</v>
      </c>
    </row>
    <row r="45" spans="1:7" x14ac:dyDescent="0.2">
      <c r="A45" s="4" t="s">
        <v>673</v>
      </c>
      <c r="B45" s="4" t="s">
        <v>674</v>
      </c>
      <c r="C45" s="5">
        <v>240.12521899999999</v>
      </c>
      <c r="D45" s="5">
        <v>610.58055300000001</v>
      </c>
      <c r="E45" s="5">
        <v>186.49161599999999</v>
      </c>
      <c r="F45" s="5">
        <v>1266.1798209999999</v>
      </c>
      <c r="G45" s="5">
        <v>458.55429299999997</v>
      </c>
    </row>
    <row r="46" spans="1:7" x14ac:dyDescent="0.2">
      <c r="A46" s="4" t="s">
        <v>675</v>
      </c>
      <c r="B46" s="4" t="s">
        <v>676</v>
      </c>
      <c r="C46" s="5">
        <v>5.5595590000000001</v>
      </c>
      <c r="D46" s="5">
        <v>6.8868929999999997</v>
      </c>
      <c r="E46" s="5">
        <v>6.6417619999999999</v>
      </c>
      <c r="F46" s="5">
        <v>15.607326</v>
      </c>
      <c r="G46" s="5">
        <v>4.4226799999999997</v>
      </c>
    </row>
    <row r="47" spans="1:7" x14ac:dyDescent="0.2">
      <c r="A47" s="4" t="s">
        <v>677</v>
      </c>
      <c r="B47" s="4" t="s">
        <v>678</v>
      </c>
      <c r="C47" s="5">
        <v>86.034156999999993</v>
      </c>
      <c r="D47" s="5">
        <v>30.090188000000001</v>
      </c>
      <c r="E47" s="5">
        <v>53.881194000000001</v>
      </c>
      <c r="F47" s="5">
        <v>102.794336</v>
      </c>
      <c r="G47" s="5">
        <v>41.214872999999997</v>
      </c>
    </row>
    <row r="48" spans="1:7" x14ac:dyDescent="0.2">
      <c r="A48" s="4" t="s">
        <v>679</v>
      </c>
      <c r="B48" s="4" t="s">
        <v>680</v>
      </c>
      <c r="C48" s="5">
        <v>4.944</v>
      </c>
      <c r="D48" s="5">
        <v>15.226314</v>
      </c>
      <c r="E48" s="5">
        <v>111.643935</v>
      </c>
      <c r="F48" s="5">
        <v>380.76294799999999</v>
      </c>
      <c r="G48" s="5">
        <v>36.773035999999998</v>
      </c>
    </row>
    <row r="49" spans="1:7" x14ac:dyDescent="0.2">
      <c r="A49" s="4" t="s">
        <v>681</v>
      </c>
      <c r="B49" s="4" t="s">
        <v>682</v>
      </c>
      <c r="C49" s="5">
        <v>223.62761800000001</v>
      </c>
      <c r="D49" s="5">
        <v>1112.656258</v>
      </c>
      <c r="E49" s="5">
        <v>445.05139600000001</v>
      </c>
      <c r="F49" s="5">
        <v>1174.132826</v>
      </c>
      <c r="G49" s="5">
        <v>1843.3398</v>
      </c>
    </row>
    <row r="50" spans="1:7" x14ac:dyDescent="0.2">
      <c r="A50" s="4" t="s">
        <v>683</v>
      </c>
      <c r="B50" s="4" t="s">
        <v>684</v>
      </c>
      <c r="C50" s="5">
        <v>49.205768999999997</v>
      </c>
      <c r="D50" s="5">
        <v>43.877732000000002</v>
      </c>
      <c r="E50" s="5">
        <v>48.179352999999999</v>
      </c>
      <c r="F50" s="5">
        <v>692.42531699999995</v>
      </c>
      <c r="G50" s="5">
        <v>10.494999999999999</v>
      </c>
    </row>
    <row r="51" spans="1:7" x14ac:dyDescent="0.2">
      <c r="A51" s="4" t="s">
        <v>685</v>
      </c>
      <c r="B51" s="4" t="s">
        <v>686</v>
      </c>
      <c r="C51" s="5">
        <v>3.15</v>
      </c>
      <c r="D51" s="5">
        <v>0</v>
      </c>
      <c r="E51" s="5">
        <v>0.45034999999999997</v>
      </c>
      <c r="F51" s="5">
        <v>1.24</v>
      </c>
      <c r="G51" s="5">
        <v>0</v>
      </c>
    </row>
    <row r="52" spans="1:7" x14ac:dyDescent="0.2">
      <c r="A52" s="4" t="s">
        <v>687</v>
      </c>
      <c r="B52" s="4" t="s">
        <v>688</v>
      </c>
      <c r="C52" s="5">
        <v>55.516820000000003</v>
      </c>
      <c r="D52" s="5">
        <v>45.599452999999997</v>
      </c>
      <c r="E52" s="5">
        <v>46.120274999999999</v>
      </c>
      <c r="F52" s="5">
        <v>36.5</v>
      </c>
      <c r="G52" s="5">
        <v>52.115411999999999</v>
      </c>
    </row>
    <row r="53" spans="1:7" x14ac:dyDescent="0.2">
      <c r="A53" s="4" t="s">
        <v>689</v>
      </c>
      <c r="B53" s="4" t="s">
        <v>690</v>
      </c>
      <c r="C53" s="5">
        <v>4.0000000000000001E-3</v>
      </c>
      <c r="D53" s="5">
        <v>0.45240000000000002</v>
      </c>
      <c r="E53" s="5">
        <v>0</v>
      </c>
      <c r="F53" s="5">
        <v>0.52180000000000004</v>
      </c>
      <c r="G53" s="5">
        <v>0</v>
      </c>
    </row>
    <row r="54" spans="1:7" x14ac:dyDescent="0.2">
      <c r="A54" s="4" t="s">
        <v>691</v>
      </c>
      <c r="B54" s="4" t="s">
        <v>692</v>
      </c>
      <c r="C54" s="5">
        <v>58.965850000000003</v>
      </c>
      <c r="D54" s="5">
        <v>100.038662</v>
      </c>
      <c r="E54" s="5">
        <v>93.490424000000004</v>
      </c>
      <c r="F54" s="5">
        <v>251.050321</v>
      </c>
      <c r="G54" s="5">
        <v>77.582159000000004</v>
      </c>
    </row>
    <row r="55" spans="1:7" x14ac:dyDescent="0.2">
      <c r="A55" s="4" t="s">
        <v>693</v>
      </c>
      <c r="B55" s="4" t="s">
        <v>694</v>
      </c>
      <c r="C55" s="5">
        <v>3.0532729999999999</v>
      </c>
      <c r="D55" s="5">
        <v>15.382707</v>
      </c>
      <c r="E55" s="5">
        <v>3.7250999999999999</v>
      </c>
      <c r="F55" s="5">
        <v>4.4243690000000004</v>
      </c>
      <c r="G55" s="5">
        <v>13.598189</v>
      </c>
    </row>
    <row r="56" spans="1:7" x14ac:dyDescent="0.2">
      <c r="A56" s="4" t="s">
        <v>695</v>
      </c>
      <c r="B56" s="4" t="s">
        <v>696</v>
      </c>
      <c r="C56" s="5">
        <v>1.410596</v>
      </c>
      <c r="D56" s="5">
        <v>17.644583999999998</v>
      </c>
      <c r="E56" s="5">
        <v>54.298727</v>
      </c>
      <c r="F56" s="5">
        <v>322.74898200000001</v>
      </c>
      <c r="G56" s="5">
        <v>30.69388</v>
      </c>
    </row>
    <row r="57" spans="1:7" x14ac:dyDescent="0.2">
      <c r="A57" s="4" t="s">
        <v>697</v>
      </c>
      <c r="B57" s="4" t="s">
        <v>698</v>
      </c>
      <c r="C57" s="5">
        <v>0</v>
      </c>
      <c r="D57" s="5">
        <v>0</v>
      </c>
      <c r="E57" s="5">
        <v>0</v>
      </c>
      <c r="F57" s="5">
        <v>5.628819</v>
      </c>
      <c r="G57" s="5">
        <v>9.1091289999999994</v>
      </c>
    </row>
    <row r="58" spans="1:7" x14ac:dyDescent="0.2">
      <c r="A58" s="4" t="s">
        <v>699</v>
      </c>
      <c r="B58" s="4" t="s">
        <v>700</v>
      </c>
      <c r="C58" s="5">
        <v>341.22943900000001</v>
      </c>
      <c r="D58" s="5">
        <v>418.787981</v>
      </c>
      <c r="E58" s="5">
        <v>162.54977500000001</v>
      </c>
      <c r="F58" s="5">
        <v>433.30793499999999</v>
      </c>
      <c r="G58" s="5">
        <v>730.67662600000006</v>
      </c>
    </row>
    <row r="59" spans="1:7" ht="13.5" thickBot="1" x14ac:dyDescent="0.25">
      <c r="A59" s="4" t="s">
        <v>701</v>
      </c>
      <c r="B59" s="4" t="s">
        <v>20</v>
      </c>
      <c r="C59" s="5">
        <v>2996.3739999999998</v>
      </c>
      <c r="D59" s="5">
        <v>733.92100000000005</v>
      </c>
      <c r="E59" s="5">
        <v>849.19413999999995</v>
      </c>
      <c r="F59" s="5">
        <v>1423.8869999999999</v>
      </c>
      <c r="G59" s="5">
        <v>2172.9839999999999</v>
      </c>
    </row>
    <row r="60" spans="1:7" s="3" customFormat="1" ht="13.5" thickBot="1" x14ac:dyDescent="0.25">
      <c r="A60" s="1"/>
      <c r="B60" s="1" t="s">
        <v>585</v>
      </c>
      <c r="C60" s="2">
        <f>SUM($C$2:$C$59)</f>
        <v>115429.31789799998</v>
      </c>
      <c r="D60" s="2">
        <f>SUM($D$2:$D$59)</f>
        <v>96214.761708000049</v>
      </c>
      <c r="E60" s="2">
        <f>SUM($E$2:$E$59)</f>
        <v>140973.62106500001</v>
      </c>
      <c r="F60" s="2">
        <f>SUM($F$2:$F$59)</f>
        <v>161197.50781829987</v>
      </c>
      <c r="G60" s="2">
        <f>SUM($G$2:$G$59)</f>
        <v>144822.27812000003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0"/>
  <sheetViews>
    <sheetView workbookViewId="0">
      <selection activeCell="I6" sqref="I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550</v>
      </c>
      <c r="D1" s="2" t="s">
        <v>551</v>
      </c>
      <c r="E1" s="2" t="s">
        <v>552</v>
      </c>
      <c r="F1" s="2" t="s">
        <v>553</v>
      </c>
      <c r="G1" s="2" t="s">
        <v>554</v>
      </c>
      <c r="H1" s="3"/>
    </row>
    <row r="2" spans="1:8" x14ac:dyDescent="0.2">
      <c r="A2" s="4" t="s">
        <v>587</v>
      </c>
      <c r="B2" s="4" t="s">
        <v>588</v>
      </c>
      <c r="C2" s="5">
        <v>0.02</v>
      </c>
      <c r="D2" s="5">
        <v>1.115</v>
      </c>
      <c r="E2" s="5">
        <v>0.55600000000000005</v>
      </c>
      <c r="F2" s="5">
        <v>0.81499999999999995</v>
      </c>
      <c r="G2" s="5">
        <v>0.2</v>
      </c>
    </row>
    <row r="3" spans="1:8" x14ac:dyDescent="0.2">
      <c r="A3" s="4" t="s">
        <v>589</v>
      </c>
      <c r="B3" s="4" t="s">
        <v>590</v>
      </c>
      <c r="C3" s="5">
        <v>0</v>
      </c>
      <c r="D3" s="5">
        <v>4.4999999999999998E-2</v>
      </c>
      <c r="E3" s="5">
        <v>0</v>
      </c>
      <c r="F3" s="5">
        <v>0.16300000000000001</v>
      </c>
      <c r="G3" s="5">
        <v>3.4000000000000002E-2</v>
      </c>
    </row>
    <row r="4" spans="1:8" x14ac:dyDescent="0.2">
      <c r="A4" s="4" t="s">
        <v>591</v>
      </c>
      <c r="B4" s="4" t="s">
        <v>592</v>
      </c>
      <c r="C4" s="5">
        <v>211.155</v>
      </c>
      <c r="D4" s="5">
        <v>229.10496000000001</v>
      </c>
      <c r="E4" s="5">
        <v>253.70599999999999</v>
      </c>
      <c r="F4" s="5">
        <v>250.46</v>
      </c>
      <c r="G4" s="5">
        <v>280.99</v>
      </c>
    </row>
    <row r="5" spans="1:8" x14ac:dyDescent="0.2">
      <c r="A5" s="4" t="s">
        <v>593</v>
      </c>
      <c r="B5" s="4" t="s">
        <v>594</v>
      </c>
      <c r="C5" s="5">
        <v>22.66</v>
      </c>
      <c r="D5" s="5">
        <v>6.0810000000000004</v>
      </c>
      <c r="E5" s="5">
        <v>4.0919999999999996</v>
      </c>
      <c r="F5" s="5">
        <v>9.3699999999999992</v>
      </c>
      <c r="G5" s="5">
        <v>33.5</v>
      </c>
    </row>
    <row r="6" spans="1:8" x14ac:dyDescent="0.2">
      <c r="A6" s="4" t="s">
        <v>595</v>
      </c>
      <c r="B6" s="4" t="s">
        <v>596</v>
      </c>
      <c r="C6" s="5">
        <v>1009.5</v>
      </c>
      <c r="D6" s="5">
        <v>700.46576000000005</v>
      </c>
      <c r="E6" s="5">
        <v>1534.2270000000001</v>
      </c>
      <c r="F6" s="5">
        <v>897.48</v>
      </c>
      <c r="G6" s="5">
        <v>902.91899999999998</v>
      </c>
    </row>
    <row r="7" spans="1:8" x14ac:dyDescent="0.2">
      <c r="A7" s="4" t="s">
        <v>597</v>
      </c>
      <c r="B7" s="4" t="s">
        <v>598</v>
      </c>
      <c r="C7" s="5">
        <v>22253.448399999997</v>
      </c>
      <c r="D7" s="5">
        <v>2998.9774000000002</v>
      </c>
      <c r="E7" s="5">
        <v>7842.848</v>
      </c>
      <c r="F7" s="5">
        <v>49282.042000000001</v>
      </c>
      <c r="G7" s="5">
        <v>7979.8621400000002</v>
      </c>
    </row>
    <row r="8" spans="1:8" x14ac:dyDescent="0.2">
      <c r="A8" s="4" t="s">
        <v>599</v>
      </c>
      <c r="B8" s="4" t="s">
        <v>600</v>
      </c>
      <c r="C8" s="5">
        <v>1736.135</v>
      </c>
      <c r="D8" s="5">
        <v>1717.9580000000001</v>
      </c>
      <c r="E8" s="5">
        <v>2020.13</v>
      </c>
      <c r="F8" s="5">
        <v>2027.08</v>
      </c>
      <c r="G8" s="5">
        <v>3601.2898</v>
      </c>
    </row>
    <row r="9" spans="1:8" x14ac:dyDescent="0.2">
      <c r="A9" s="4" t="s">
        <v>601</v>
      </c>
      <c r="B9" s="4" t="s">
        <v>602</v>
      </c>
      <c r="C9" s="5">
        <v>17.21</v>
      </c>
      <c r="D9" s="5">
        <v>9.8589099999999998</v>
      </c>
      <c r="E9" s="5">
        <v>11.365</v>
      </c>
      <c r="F9" s="5">
        <v>9.8469999999999995</v>
      </c>
      <c r="G9" s="5">
        <v>40.1</v>
      </c>
    </row>
    <row r="10" spans="1:8" x14ac:dyDescent="0.2">
      <c r="A10" s="4" t="s">
        <v>603</v>
      </c>
      <c r="B10" s="4" t="s">
        <v>604</v>
      </c>
      <c r="C10" s="5">
        <v>42310.436999999998</v>
      </c>
      <c r="D10" s="5">
        <v>80595.121499999994</v>
      </c>
      <c r="E10" s="5">
        <v>147041.52900000001</v>
      </c>
      <c r="F10" s="5">
        <v>173651.579</v>
      </c>
      <c r="G10" s="5">
        <v>37269.536899999999</v>
      </c>
    </row>
    <row r="11" spans="1:8" x14ac:dyDescent="0.2">
      <c r="A11" s="4" t="s">
        <v>605</v>
      </c>
      <c r="B11" s="4" t="s">
        <v>606</v>
      </c>
      <c r="C11" s="5">
        <v>520.15099999999995</v>
      </c>
      <c r="D11" s="5">
        <v>594.55760999999995</v>
      </c>
      <c r="E11" s="5">
        <v>277.64499999999998</v>
      </c>
      <c r="F11" s="5">
        <v>320.73599999999999</v>
      </c>
      <c r="G11" s="5">
        <v>561.80174999999997</v>
      </c>
    </row>
    <row r="12" spans="1:8" x14ac:dyDescent="0.2">
      <c r="A12" s="4" t="s">
        <v>607</v>
      </c>
      <c r="B12" s="4" t="s">
        <v>608</v>
      </c>
      <c r="C12" s="5">
        <v>896.42700000000002</v>
      </c>
      <c r="D12" s="5">
        <v>1016.51636</v>
      </c>
      <c r="E12" s="5">
        <v>622.48400000000004</v>
      </c>
      <c r="F12" s="5">
        <v>1266.1253999999999</v>
      </c>
      <c r="G12" s="5">
        <v>953.62909999999999</v>
      </c>
    </row>
    <row r="13" spans="1:8" x14ac:dyDescent="0.2">
      <c r="A13" s="4" t="s">
        <v>609</v>
      </c>
      <c r="B13" s="4" t="s">
        <v>610</v>
      </c>
      <c r="C13" s="5">
        <v>56.82</v>
      </c>
      <c r="D13" s="5">
        <v>98.04</v>
      </c>
      <c r="E13" s="5">
        <v>201.49</v>
      </c>
      <c r="F13" s="5">
        <v>151.72999999999999</v>
      </c>
      <c r="G13" s="5">
        <v>58.6</v>
      </c>
    </row>
    <row r="14" spans="1:8" x14ac:dyDescent="0.2">
      <c r="A14" s="4" t="s">
        <v>611</v>
      </c>
      <c r="B14" s="4" t="s">
        <v>612</v>
      </c>
      <c r="C14" s="5">
        <v>8209.11</v>
      </c>
      <c r="D14" s="5">
        <v>64825.118800000004</v>
      </c>
      <c r="E14" s="5">
        <v>120112.56600000001</v>
      </c>
      <c r="F14" s="5">
        <v>29524.1276</v>
      </c>
      <c r="G14" s="5">
        <v>21187.233</v>
      </c>
    </row>
    <row r="15" spans="1:8" x14ac:dyDescent="0.2">
      <c r="A15" s="4" t="s">
        <v>613</v>
      </c>
      <c r="B15" s="4" t="s">
        <v>614</v>
      </c>
      <c r="C15" s="5">
        <v>15656.686</v>
      </c>
      <c r="D15" s="5">
        <v>22685.439999999999</v>
      </c>
      <c r="E15" s="5">
        <v>20255.914000000001</v>
      </c>
      <c r="F15" s="5">
        <v>16929.413</v>
      </c>
      <c r="G15" s="5">
        <v>21780.234</v>
      </c>
    </row>
    <row r="16" spans="1:8" x14ac:dyDescent="0.2">
      <c r="A16" s="4" t="s">
        <v>615</v>
      </c>
      <c r="B16" s="4" t="s">
        <v>616</v>
      </c>
      <c r="C16" s="5">
        <v>20</v>
      </c>
      <c r="D16" s="5">
        <v>40</v>
      </c>
      <c r="E16" s="5">
        <v>20</v>
      </c>
      <c r="F16" s="5">
        <v>20</v>
      </c>
      <c r="G16" s="5">
        <v>40</v>
      </c>
    </row>
    <row r="17" spans="1:7" x14ac:dyDescent="0.2">
      <c r="A17" s="4" t="s">
        <v>617</v>
      </c>
      <c r="B17" s="4" t="s">
        <v>618</v>
      </c>
      <c r="C17" s="5">
        <v>82352.358999999997</v>
      </c>
      <c r="D17" s="5">
        <v>64064.260999999999</v>
      </c>
      <c r="E17" s="5">
        <v>103647.586</v>
      </c>
      <c r="F17" s="5">
        <v>97968.107000000004</v>
      </c>
      <c r="G17" s="5">
        <v>100355.679</v>
      </c>
    </row>
    <row r="18" spans="1:7" x14ac:dyDescent="0.2">
      <c r="A18" s="4" t="s">
        <v>619</v>
      </c>
      <c r="B18" s="4" t="s">
        <v>620</v>
      </c>
      <c r="C18" s="5">
        <v>81</v>
      </c>
      <c r="D18" s="5">
        <v>1.091E-2</v>
      </c>
      <c r="E18" s="5">
        <v>20122.3</v>
      </c>
      <c r="F18" s="5">
        <v>0.70099999999999996</v>
      </c>
      <c r="G18" s="5">
        <v>20759.0674</v>
      </c>
    </row>
    <row r="19" spans="1:7" x14ac:dyDescent="0.2">
      <c r="A19" s="4" t="s">
        <v>621</v>
      </c>
      <c r="B19" s="4" t="s">
        <v>622</v>
      </c>
      <c r="C19" s="5">
        <v>24.75</v>
      </c>
      <c r="D19" s="5">
        <v>12.005000000000001</v>
      </c>
      <c r="E19" s="5">
        <v>47.34</v>
      </c>
      <c r="F19" s="5">
        <v>65.629000000000005</v>
      </c>
      <c r="G19" s="5">
        <v>85.381</v>
      </c>
    </row>
    <row r="20" spans="1:7" x14ac:dyDescent="0.2">
      <c r="A20" s="4" t="s">
        <v>623</v>
      </c>
      <c r="B20" s="4" t="s">
        <v>624</v>
      </c>
      <c r="C20" s="5">
        <v>76.7</v>
      </c>
      <c r="D20" s="5">
        <v>160.96199999999999</v>
      </c>
      <c r="E20" s="5">
        <v>1125.1420000000001</v>
      </c>
      <c r="F20" s="5">
        <v>1121.9970000000001</v>
      </c>
      <c r="G20" s="5">
        <v>914.39</v>
      </c>
    </row>
    <row r="21" spans="1:7" x14ac:dyDescent="0.2">
      <c r="A21" s="4" t="s">
        <v>625</v>
      </c>
      <c r="B21" s="4" t="s">
        <v>626</v>
      </c>
      <c r="C21" s="5">
        <v>18571.672999999999</v>
      </c>
      <c r="D21" s="5">
        <v>20029.281999999999</v>
      </c>
      <c r="E21" s="5">
        <v>18949.234</v>
      </c>
      <c r="F21" s="5">
        <v>17360.459280000003</v>
      </c>
      <c r="G21" s="5">
        <v>20814.432000000001</v>
      </c>
    </row>
    <row r="22" spans="1:7" x14ac:dyDescent="0.2">
      <c r="A22" s="4" t="s">
        <v>627</v>
      </c>
      <c r="B22" s="4" t="s">
        <v>628</v>
      </c>
      <c r="C22" s="5">
        <v>49.4</v>
      </c>
      <c r="D22" s="5">
        <v>0</v>
      </c>
      <c r="E22" s="5">
        <v>0</v>
      </c>
      <c r="F22" s="5">
        <v>0</v>
      </c>
      <c r="G22" s="5">
        <v>0</v>
      </c>
    </row>
    <row r="23" spans="1:7" x14ac:dyDescent="0.2">
      <c r="A23" s="4" t="s">
        <v>629</v>
      </c>
      <c r="B23" s="4" t="s">
        <v>630</v>
      </c>
      <c r="C23" s="5">
        <v>3243.87</v>
      </c>
      <c r="D23" s="5">
        <v>9067.7199999999993</v>
      </c>
      <c r="E23" s="5">
        <v>4320.5739999999996</v>
      </c>
      <c r="F23" s="5">
        <v>4767.9274000000005</v>
      </c>
      <c r="G23" s="5">
        <v>3920.9789999999998</v>
      </c>
    </row>
    <row r="24" spans="1:7" x14ac:dyDescent="0.2">
      <c r="A24" s="4" t="s">
        <v>631</v>
      </c>
      <c r="B24" s="4" t="s">
        <v>632</v>
      </c>
      <c r="C24" s="5">
        <v>1.425</v>
      </c>
      <c r="D24" s="5">
        <v>0</v>
      </c>
      <c r="E24" s="5">
        <v>0</v>
      </c>
      <c r="F24" s="5">
        <v>2E-3</v>
      </c>
      <c r="G24" s="5">
        <v>0</v>
      </c>
    </row>
    <row r="25" spans="1:7" x14ac:dyDescent="0.2">
      <c r="A25" s="4" t="s">
        <v>633</v>
      </c>
      <c r="B25" s="4" t="s">
        <v>634</v>
      </c>
      <c r="C25" s="5">
        <v>20.536999999999999</v>
      </c>
      <c r="D25" s="5">
        <v>42.04</v>
      </c>
      <c r="E25" s="5">
        <v>19.318999999999999</v>
      </c>
      <c r="F25" s="5">
        <v>74.468999999999994</v>
      </c>
      <c r="G25" s="5">
        <v>16.396000000000001</v>
      </c>
    </row>
    <row r="26" spans="1:7" x14ac:dyDescent="0.2">
      <c r="A26" s="4" t="s">
        <v>635</v>
      </c>
      <c r="B26" s="4" t="s">
        <v>636</v>
      </c>
      <c r="C26" s="5">
        <v>231.88800000000001</v>
      </c>
      <c r="D26" s="5">
        <v>330.74900000000002</v>
      </c>
      <c r="E26" s="5">
        <v>213.34700000000001</v>
      </c>
      <c r="F26" s="5">
        <v>232.67500000000001</v>
      </c>
      <c r="G26" s="5">
        <v>148.572</v>
      </c>
    </row>
    <row r="27" spans="1:7" x14ac:dyDescent="0.2">
      <c r="A27" s="4" t="s">
        <v>637</v>
      </c>
      <c r="B27" s="4" t="s">
        <v>638</v>
      </c>
      <c r="C27" s="5">
        <v>58.253500000000003</v>
      </c>
      <c r="D27" s="5">
        <v>24.6035</v>
      </c>
      <c r="E27" s="5">
        <v>21.456</v>
      </c>
      <c r="F27" s="5">
        <v>30.94154</v>
      </c>
      <c r="G27" s="5">
        <v>28.268000000000001</v>
      </c>
    </row>
    <row r="28" spans="1:7" x14ac:dyDescent="0.2">
      <c r="A28" s="4" t="s">
        <v>639</v>
      </c>
      <c r="B28" s="4" t="s">
        <v>640</v>
      </c>
      <c r="C28" s="5">
        <v>22.6647</v>
      </c>
      <c r="D28" s="5">
        <v>102.03987000000001</v>
      </c>
      <c r="E28" s="5">
        <v>355.17323999999996</v>
      </c>
      <c r="F28" s="5">
        <v>96.793519999999987</v>
      </c>
      <c r="G28" s="5">
        <v>239.75700000000001</v>
      </c>
    </row>
    <row r="29" spans="1:7" x14ac:dyDescent="0.2">
      <c r="A29" s="4" t="s">
        <v>641</v>
      </c>
      <c r="B29" s="4" t="s">
        <v>642</v>
      </c>
      <c r="C29" s="5">
        <v>760</v>
      </c>
      <c r="D29" s="5">
        <v>0</v>
      </c>
      <c r="E29" s="5">
        <v>0</v>
      </c>
      <c r="F29" s="5">
        <v>30</v>
      </c>
      <c r="G29" s="5">
        <v>0</v>
      </c>
    </row>
    <row r="30" spans="1:7" x14ac:dyDescent="0.2">
      <c r="A30" s="4" t="s">
        <v>643</v>
      </c>
      <c r="B30" s="4" t="s">
        <v>644</v>
      </c>
      <c r="C30" s="5">
        <v>44.94</v>
      </c>
      <c r="D30" s="5">
        <v>105.52</v>
      </c>
      <c r="E30" s="5">
        <v>83.334999999999994</v>
      </c>
      <c r="F30" s="5">
        <v>105.26</v>
      </c>
      <c r="G30" s="5">
        <v>0</v>
      </c>
    </row>
    <row r="31" spans="1:7" x14ac:dyDescent="0.2">
      <c r="A31" s="4" t="s">
        <v>645</v>
      </c>
      <c r="B31" s="4" t="s">
        <v>646</v>
      </c>
      <c r="C31" s="5">
        <v>15.858000000000001</v>
      </c>
      <c r="D31" s="5">
        <v>9.5000000000000001E-2</v>
      </c>
      <c r="E31" s="5">
        <v>0</v>
      </c>
      <c r="F31" s="5">
        <v>0</v>
      </c>
      <c r="G31" s="5">
        <v>12.84</v>
      </c>
    </row>
    <row r="32" spans="1:7" x14ac:dyDescent="0.2">
      <c r="A32" s="4" t="s">
        <v>647</v>
      </c>
      <c r="B32" s="4" t="s">
        <v>648</v>
      </c>
      <c r="C32" s="5">
        <v>60.225250000000003</v>
      </c>
      <c r="D32" s="5">
        <v>159.21174999999999</v>
      </c>
      <c r="E32" s="5">
        <v>167.61238</v>
      </c>
      <c r="F32" s="5">
        <v>72.109729999999999</v>
      </c>
      <c r="G32" s="5">
        <v>48.618020000000001</v>
      </c>
    </row>
    <row r="33" spans="1:7" x14ac:dyDescent="0.2">
      <c r="A33" s="4" t="s">
        <v>649</v>
      </c>
      <c r="B33" s="4" t="s">
        <v>650</v>
      </c>
      <c r="C33" s="5">
        <v>0</v>
      </c>
      <c r="D33" s="5">
        <v>0</v>
      </c>
      <c r="E33" s="5">
        <v>0</v>
      </c>
      <c r="F33" s="5">
        <v>0</v>
      </c>
      <c r="G33" s="5">
        <v>4</v>
      </c>
    </row>
    <row r="34" spans="1:7" x14ac:dyDescent="0.2">
      <c r="A34" s="4" t="s">
        <v>651</v>
      </c>
      <c r="B34" s="4" t="s">
        <v>652</v>
      </c>
      <c r="C34" s="5">
        <v>68.022999999999996</v>
      </c>
      <c r="D34" s="5">
        <v>55.62</v>
      </c>
      <c r="E34" s="5">
        <v>35.354999999999997</v>
      </c>
      <c r="F34" s="5">
        <v>272.91333000000003</v>
      </c>
      <c r="G34" s="5">
        <v>23.227</v>
      </c>
    </row>
    <row r="35" spans="1:7" x14ac:dyDescent="0.2">
      <c r="A35" s="4" t="s">
        <v>653</v>
      </c>
      <c r="B35" s="4" t="s">
        <v>654</v>
      </c>
      <c r="C35" s="5">
        <v>224.048</v>
      </c>
      <c r="D35" s="5">
        <v>181.75299999999999</v>
      </c>
      <c r="E35" s="5">
        <v>254.36099999999999</v>
      </c>
      <c r="F35" s="5">
        <v>520.42499999999995</v>
      </c>
      <c r="G35" s="5">
        <v>670.08500000000004</v>
      </c>
    </row>
    <row r="36" spans="1:7" x14ac:dyDescent="0.2">
      <c r="A36" s="4" t="s">
        <v>655</v>
      </c>
      <c r="B36" s="4" t="s">
        <v>656</v>
      </c>
      <c r="C36" s="5">
        <v>69.504999999999995</v>
      </c>
      <c r="D36" s="5">
        <v>41.974719999999998</v>
      </c>
      <c r="E36" s="5">
        <v>39.785400000000003</v>
      </c>
      <c r="F36" s="5">
        <v>40.814089999999993</v>
      </c>
      <c r="G36" s="5">
        <v>179.89323000000002</v>
      </c>
    </row>
    <row r="37" spans="1:7" x14ac:dyDescent="0.2">
      <c r="A37" s="4" t="s">
        <v>657</v>
      </c>
      <c r="B37" s="4" t="s">
        <v>658</v>
      </c>
      <c r="C37" s="5">
        <v>676.64449999999999</v>
      </c>
      <c r="D37" s="5">
        <v>546.56791999999996</v>
      </c>
      <c r="E37" s="5">
        <v>815.57500000000005</v>
      </c>
      <c r="F37" s="5">
        <v>959.87980000000005</v>
      </c>
      <c r="G37" s="5">
        <v>1183.9819</v>
      </c>
    </row>
    <row r="38" spans="1:7" x14ac:dyDescent="0.2">
      <c r="A38" s="4" t="s">
        <v>659</v>
      </c>
      <c r="B38" s="4" t="s">
        <v>660</v>
      </c>
      <c r="C38" s="5">
        <v>31525.73</v>
      </c>
      <c r="D38" s="5">
        <v>52423.74</v>
      </c>
      <c r="E38" s="5">
        <v>50364.75</v>
      </c>
      <c r="F38" s="5">
        <v>38090.207999999999</v>
      </c>
      <c r="G38" s="5">
        <v>20882.4175</v>
      </c>
    </row>
    <row r="39" spans="1:7" x14ac:dyDescent="0.2">
      <c r="A39" s="4" t="s">
        <v>661</v>
      </c>
      <c r="B39" s="4" t="s">
        <v>662</v>
      </c>
      <c r="C39" s="5">
        <v>15093.652</v>
      </c>
      <c r="D39" s="5">
        <v>10853.764999999999</v>
      </c>
      <c r="E39" s="5">
        <v>13528.073</v>
      </c>
      <c r="F39" s="5">
        <v>25391.719420000001</v>
      </c>
      <c r="G39" s="5">
        <v>20298.873</v>
      </c>
    </row>
    <row r="40" spans="1:7" x14ac:dyDescent="0.2">
      <c r="A40" s="4" t="s">
        <v>663</v>
      </c>
      <c r="B40" s="4" t="s">
        <v>664</v>
      </c>
      <c r="C40" s="5">
        <v>31.87</v>
      </c>
      <c r="D40" s="5">
        <v>6.38</v>
      </c>
      <c r="E40" s="5">
        <v>461.2</v>
      </c>
      <c r="F40" s="5">
        <v>7.98</v>
      </c>
      <c r="G40" s="5">
        <v>8.94</v>
      </c>
    </row>
    <row r="41" spans="1:7" x14ac:dyDescent="0.2">
      <c r="A41" s="4" t="s">
        <v>665</v>
      </c>
      <c r="B41" s="4" t="s">
        <v>666</v>
      </c>
      <c r="C41" s="5">
        <v>700.65419999999995</v>
      </c>
      <c r="D41" s="5">
        <v>834.20099000000005</v>
      </c>
      <c r="E41" s="5">
        <v>667.48500000000001</v>
      </c>
      <c r="F41" s="5">
        <v>1857.3226000000002</v>
      </c>
      <c r="G41" s="5">
        <v>839.43439999999998</v>
      </c>
    </row>
    <row r="42" spans="1:7" x14ac:dyDescent="0.2">
      <c r="A42" s="4" t="s">
        <v>667</v>
      </c>
      <c r="B42" s="4" t="s">
        <v>668</v>
      </c>
      <c r="C42" s="5">
        <v>0.48899999999999999</v>
      </c>
      <c r="D42" s="5">
        <v>39.357999999999997</v>
      </c>
      <c r="E42" s="5">
        <v>83.19</v>
      </c>
      <c r="F42" s="5">
        <v>345.93900000000002</v>
      </c>
      <c r="G42" s="5">
        <v>22.260999999999999</v>
      </c>
    </row>
    <row r="43" spans="1:7" x14ac:dyDescent="0.2">
      <c r="A43" s="4" t="s">
        <v>669</v>
      </c>
      <c r="B43" s="4" t="s">
        <v>670</v>
      </c>
      <c r="C43" s="5">
        <v>226.15799999999999</v>
      </c>
      <c r="D43" s="5">
        <v>268.68549999999999</v>
      </c>
      <c r="E43" s="5">
        <v>350.16399999999999</v>
      </c>
      <c r="F43" s="5">
        <v>1409.9638</v>
      </c>
      <c r="G43" s="5">
        <v>565.80100000000004</v>
      </c>
    </row>
    <row r="44" spans="1:7" x14ac:dyDescent="0.2">
      <c r="A44" s="4" t="s">
        <v>671</v>
      </c>
      <c r="B44" s="4" t="s">
        <v>672</v>
      </c>
      <c r="C44" s="5">
        <v>0</v>
      </c>
      <c r="D44" s="5">
        <v>6.2949999999999999</v>
      </c>
      <c r="E44" s="5">
        <v>9.300000000000001E-3</v>
      </c>
      <c r="F44" s="5">
        <v>5.0410000000000004</v>
      </c>
      <c r="G44" s="5">
        <v>3.65</v>
      </c>
    </row>
    <row r="45" spans="1:7" x14ac:dyDescent="0.2">
      <c r="A45" s="4" t="s">
        <v>673</v>
      </c>
      <c r="B45" s="4" t="s">
        <v>674</v>
      </c>
      <c r="C45" s="5">
        <v>709.9876999999999</v>
      </c>
      <c r="D45" s="5">
        <v>63.965000000000003</v>
      </c>
      <c r="E45" s="5">
        <v>10112.104800000001</v>
      </c>
      <c r="F45" s="5">
        <v>905.30422999999996</v>
      </c>
      <c r="G45" s="5">
        <v>236.80600000000001</v>
      </c>
    </row>
    <row r="46" spans="1:7" x14ac:dyDescent="0.2">
      <c r="A46" s="4" t="s">
        <v>675</v>
      </c>
      <c r="B46" s="4" t="s">
        <v>676</v>
      </c>
      <c r="C46" s="5">
        <v>5.3244999999999996</v>
      </c>
      <c r="D46" s="5">
        <v>7.6258299999999997</v>
      </c>
      <c r="E46" s="5">
        <v>4.8556999999999997</v>
      </c>
      <c r="F46" s="5">
        <v>8.1470000000000002</v>
      </c>
      <c r="G46" s="5">
        <v>7.1609999999999996</v>
      </c>
    </row>
    <row r="47" spans="1:7" x14ac:dyDescent="0.2">
      <c r="A47" s="4" t="s">
        <v>677</v>
      </c>
      <c r="B47" s="4" t="s">
        <v>678</v>
      </c>
      <c r="C47" s="5">
        <v>21.0578</v>
      </c>
      <c r="D47" s="5">
        <v>10.4339</v>
      </c>
      <c r="E47" s="5">
        <v>20.451000000000001</v>
      </c>
      <c r="F47" s="5">
        <v>25.265099999999997</v>
      </c>
      <c r="G47" s="5">
        <v>16.536999999999999</v>
      </c>
    </row>
    <row r="48" spans="1:7" x14ac:dyDescent="0.2">
      <c r="A48" s="4" t="s">
        <v>679</v>
      </c>
      <c r="B48" s="4" t="s">
        <v>680</v>
      </c>
      <c r="C48" s="5">
        <v>29.955299999999998</v>
      </c>
      <c r="D48" s="5">
        <v>25.569980000000001</v>
      </c>
      <c r="E48" s="5">
        <v>20.474</v>
      </c>
      <c r="F48" s="5">
        <v>36.480499999999999</v>
      </c>
      <c r="G48" s="5">
        <v>9.2880000000000003</v>
      </c>
    </row>
    <row r="49" spans="1:7" x14ac:dyDescent="0.2">
      <c r="A49" s="4" t="s">
        <v>681</v>
      </c>
      <c r="B49" s="4" t="s">
        <v>682</v>
      </c>
      <c r="C49" s="5">
        <v>154.517</v>
      </c>
      <c r="D49" s="5">
        <v>317.577</v>
      </c>
      <c r="E49" s="5">
        <v>284.82299999999998</v>
      </c>
      <c r="F49" s="5">
        <v>765.80200000000002</v>
      </c>
      <c r="G49" s="5">
        <v>731.39800000000002</v>
      </c>
    </row>
    <row r="50" spans="1:7" x14ac:dyDescent="0.2">
      <c r="A50" s="4" t="s">
        <v>683</v>
      </c>
      <c r="B50" s="4" t="s">
        <v>684</v>
      </c>
      <c r="C50" s="5">
        <v>16.085000000000001</v>
      </c>
      <c r="D50" s="5">
        <v>67.4649</v>
      </c>
      <c r="E50" s="5">
        <v>9.0320499999999999</v>
      </c>
      <c r="F50" s="5">
        <v>116.1887</v>
      </c>
      <c r="G50" s="5">
        <v>2.5495999999999999</v>
      </c>
    </row>
    <row r="51" spans="1:7" x14ac:dyDescent="0.2">
      <c r="A51" s="4" t="s">
        <v>685</v>
      </c>
      <c r="B51" s="4" t="s">
        <v>686</v>
      </c>
      <c r="C51" s="5">
        <v>23</v>
      </c>
      <c r="D51" s="5">
        <v>0</v>
      </c>
      <c r="E51" s="5">
        <v>0.67400000000000004</v>
      </c>
      <c r="F51" s="5">
        <v>0.35</v>
      </c>
      <c r="G51" s="5">
        <v>0</v>
      </c>
    </row>
    <row r="52" spans="1:7" x14ac:dyDescent="0.2">
      <c r="A52" s="4" t="s">
        <v>687</v>
      </c>
      <c r="B52" s="4" t="s">
        <v>688</v>
      </c>
      <c r="C52" s="5">
        <v>522.13499999999999</v>
      </c>
      <c r="D52" s="5">
        <v>99.53</v>
      </c>
      <c r="E52" s="5">
        <v>61.549399999999999</v>
      </c>
      <c r="F52" s="5">
        <v>16.39</v>
      </c>
      <c r="G52" s="5">
        <v>49.84</v>
      </c>
    </row>
    <row r="53" spans="1:7" x14ac:dyDescent="0.2">
      <c r="A53" s="4" t="s">
        <v>689</v>
      </c>
      <c r="B53" s="4" t="s">
        <v>690</v>
      </c>
      <c r="C53" s="5">
        <v>2.8000000000000003E-4</v>
      </c>
      <c r="D53" s="5">
        <v>7.9000000000000001E-2</v>
      </c>
      <c r="E53" s="5">
        <v>0</v>
      </c>
      <c r="F53" s="5">
        <v>1.054</v>
      </c>
      <c r="G53" s="5">
        <v>0</v>
      </c>
    </row>
    <row r="54" spans="1:7" x14ac:dyDescent="0.2">
      <c r="A54" s="4" t="s">
        <v>691</v>
      </c>
      <c r="B54" s="4" t="s">
        <v>692</v>
      </c>
      <c r="C54" s="5">
        <v>82.281000000000006</v>
      </c>
      <c r="D54" s="5">
        <v>93.122160000000022</v>
      </c>
      <c r="E54" s="5">
        <v>80.117000000000004</v>
      </c>
      <c r="F54" s="5">
        <v>116.1562</v>
      </c>
      <c r="G54" s="5">
        <v>48.905999999999999</v>
      </c>
    </row>
    <row r="55" spans="1:7" x14ac:dyDescent="0.2">
      <c r="A55" s="4" t="s">
        <v>693</v>
      </c>
      <c r="B55" s="4" t="s">
        <v>694</v>
      </c>
      <c r="C55" s="5">
        <v>25.427</v>
      </c>
      <c r="D55" s="5">
        <v>23.403890000000001</v>
      </c>
      <c r="E55" s="5">
        <v>35.865000000000002</v>
      </c>
      <c r="F55" s="5">
        <v>42.926000000000002</v>
      </c>
      <c r="G55" s="5">
        <v>45.061999999999998</v>
      </c>
    </row>
    <row r="56" spans="1:7" x14ac:dyDescent="0.2">
      <c r="A56" s="4" t="s">
        <v>695</v>
      </c>
      <c r="B56" s="4" t="s">
        <v>696</v>
      </c>
      <c r="C56" s="5">
        <v>4.9399999999999999E-2</v>
      </c>
      <c r="D56" s="5">
        <v>0.2263</v>
      </c>
      <c r="E56" s="5">
        <v>1.5777000000000001</v>
      </c>
      <c r="F56" s="5">
        <v>2.9514199999999997</v>
      </c>
      <c r="G56" s="5">
        <v>0.39516999999999997</v>
      </c>
    </row>
    <row r="57" spans="1:7" x14ac:dyDescent="0.2">
      <c r="A57" s="4" t="s">
        <v>697</v>
      </c>
      <c r="B57" s="4" t="s">
        <v>698</v>
      </c>
      <c r="C57" s="5">
        <v>0</v>
      </c>
      <c r="D57" s="5">
        <v>0</v>
      </c>
      <c r="E57" s="5">
        <v>0</v>
      </c>
      <c r="F57" s="5">
        <v>0.04</v>
      </c>
      <c r="G57" s="5">
        <v>8.0000000000000002E-3</v>
      </c>
    </row>
    <row r="58" spans="1:7" x14ac:dyDescent="0.2">
      <c r="A58" s="4" t="s">
        <v>699</v>
      </c>
      <c r="B58" s="4" t="s">
        <v>700</v>
      </c>
      <c r="C58" s="5">
        <v>777.44929999999999</v>
      </c>
      <c r="D58" s="5">
        <v>975.85577999999998</v>
      </c>
      <c r="E58" s="5">
        <v>450.96820000000002</v>
      </c>
      <c r="F58" s="5">
        <v>1046.02982</v>
      </c>
      <c r="G58" s="5">
        <v>1020.69362</v>
      </c>
    </row>
    <row r="59" spans="1:7" ht="13.5" thickBot="1" x14ac:dyDescent="0.25">
      <c r="A59" s="4" t="s">
        <v>701</v>
      </c>
      <c r="B59" s="4" t="s">
        <v>20</v>
      </c>
      <c r="C59" s="5">
        <v>106.33793999999999</v>
      </c>
      <c r="D59" s="5">
        <v>0.78357999999999994</v>
      </c>
      <c r="E59" s="5">
        <v>0.90600000000000003</v>
      </c>
      <c r="F59" s="5">
        <v>1.51</v>
      </c>
      <c r="G59" s="5">
        <v>2.3144999999999998</v>
      </c>
    </row>
    <row r="60" spans="1:7" s="3" customFormat="1" ht="13.5" thickBot="1" x14ac:dyDescent="0.25">
      <c r="A60" s="1"/>
      <c r="B60" s="1" t="s">
        <v>585</v>
      </c>
      <c r="C60" s="2">
        <f>SUM($C$2:$C$59)</f>
        <v>249625.68376999995</v>
      </c>
      <c r="D60" s="2">
        <f>SUM($D$2:$D$59)</f>
        <v>336560.87778000004</v>
      </c>
      <c r="E60" s="2">
        <f>SUM($E$2:$E$59)</f>
        <v>526954.31616999989</v>
      </c>
      <c r="F60" s="2">
        <f>SUM($F$2:$F$59)</f>
        <v>468254.84048000007</v>
      </c>
      <c r="G60" s="2">
        <f>SUM($G$2:$G$59)</f>
        <v>288887.83202999999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0"/>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550</v>
      </c>
      <c r="D1" s="2" t="s">
        <v>551</v>
      </c>
      <c r="E1" s="2" t="s">
        <v>552</v>
      </c>
      <c r="F1" s="2" t="s">
        <v>553</v>
      </c>
      <c r="G1" s="2" t="s">
        <v>554</v>
      </c>
      <c r="H1" s="3"/>
    </row>
    <row r="2" spans="1:8" x14ac:dyDescent="0.2">
      <c r="A2" s="4" t="s">
        <v>587</v>
      </c>
      <c r="B2" s="4" t="s">
        <v>588</v>
      </c>
      <c r="C2" s="5">
        <v>4375</v>
      </c>
      <c r="D2" s="5">
        <v>2315.8627802690585</v>
      </c>
      <c r="E2" s="5">
        <v>2737.2302158273383</v>
      </c>
      <c r="F2" s="5">
        <v>6173.352147239264</v>
      </c>
      <c r="G2" s="5">
        <v>3921.5650000000001</v>
      </c>
    </row>
    <row r="3" spans="1:8" x14ac:dyDescent="0.2">
      <c r="A3" s="4" t="s">
        <v>589</v>
      </c>
      <c r="B3" s="4" t="s">
        <v>590</v>
      </c>
      <c r="C3" s="5">
        <v>0</v>
      </c>
      <c r="D3" s="5">
        <v>9722.7333333333336</v>
      </c>
      <c r="E3" s="5">
        <v>0</v>
      </c>
      <c r="F3" s="5">
        <v>9550.7361963190178</v>
      </c>
      <c r="G3" s="5">
        <v>12371.558823529413</v>
      </c>
    </row>
    <row r="4" spans="1:8" x14ac:dyDescent="0.2">
      <c r="A4" s="4" t="s">
        <v>591</v>
      </c>
      <c r="B4" s="4" t="s">
        <v>592</v>
      </c>
      <c r="C4" s="5">
        <v>230.47997916222681</v>
      </c>
      <c r="D4" s="5">
        <v>223.47699936308669</v>
      </c>
      <c r="E4" s="5">
        <v>232.06979732446217</v>
      </c>
      <c r="F4" s="5">
        <v>238.38137826399426</v>
      </c>
      <c r="G4" s="5">
        <v>211.95910174739313</v>
      </c>
    </row>
    <row r="5" spans="1:8" x14ac:dyDescent="0.2">
      <c r="A5" s="4" t="s">
        <v>593</v>
      </c>
      <c r="B5" s="4" t="s">
        <v>594</v>
      </c>
      <c r="C5" s="5">
        <v>1089.9161518093556</v>
      </c>
      <c r="D5" s="5">
        <v>524.42410787699396</v>
      </c>
      <c r="E5" s="5">
        <v>496.92082111436952</v>
      </c>
      <c r="F5" s="5">
        <v>479.34898612593383</v>
      </c>
      <c r="G5" s="5">
        <v>448.05970149253733</v>
      </c>
    </row>
    <row r="6" spans="1:8" x14ac:dyDescent="0.2">
      <c r="A6" s="4" t="s">
        <v>595</v>
      </c>
      <c r="B6" s="4" t="s">
        <v>596</v>
      </c>
      <c r="C6" s="5">
        <v>113.48836057454186</v>
      </c>
      <c r="D6" s="5">
        <v>226.53658188802834</v>
      </c>
      <c r="E6" s="5">
        <v>181.24461438887465</v>
      </c>
      <c r="F6" s="5">
        <v>203.37500557115479</v>
      </c>
      <c r="G6" s="5">
        <v>214.82547160930272</v>
      </c>
    </row>
    <row r="7" spans="1:8" x14ac:dyDescent="0.2">
      <c r="A7" s="4" t="s">
        <v>597</v>
      </c>
      <c r="B7" s="4" t="s">
        <v>598</v>
      </c>
      <c r="C7" s="5">
        <v>435.88810150430442</v>
      </c>
      <c r="D7" s="5">
        <v>1034.4607775303673</v>
      </c>
      <c r="E7" s="5">
        <v>404.36952813569764</v>
      </c>
      <c r="F7" s="5">
        <v>451.54904078447072</v>
      </c>
      <c r="G7" s="5">
        <v>548.94086002342885</v>
      </c>
    </row>
    <row r="8" spans="1:8" x14ac:dyDescent="0.2">
      <c r="A8" s="4" t="s">
        <v>599</v>
      </c>
      <c r="B8" s="4" t="s">
        <v>600</v>
      </c>
      <c r="C8" s="5">
        <v>252.00893594104144</v>
      </c>
      <c r="D8" s="5">
        <v>306.20354804948664</v>
      </c>
      <c r="E8" s="5">
        <v>248.49885898432279</v>
      </c>
      <c r="F8" s="5">
        <v>271.88246147167354</v>
      </c>
      <c r="G8" s="5">
        <v>268.81010547943129</v>
      </c>
    </row>
    <row r="9" spans="1:8" x14ac:dyDescent="0.2">
      <c r="A9" s="4" t="s">
        <v>601</v>
      </c>
      <c r="B9" s="4" t="s">
        <v>602</v>
      </c>
      <c r="C9" s="5">
        <v>214.00348634514816</v>
      </c>
      <c r="D9" s="5">
        <v>87.373046310393335</v>
      </c>
      <c r="E9" s="5">
        <v>137.83009238891333</v>
      </c>
      <c r="F9" s="5">
        <v>181.76500456991977</v>
      </c>
      <c r="G9" s="5">
        <v>98.778054862842893</v>
      </c>
    </row>
    <row r="10" spans="1:8" x14ac:dyDescent="0.2">
      <c r="A10" s="4" t="s">
        <v>603</v>
      </c>
      <c r="B10" s="4" t="s">
        <v>604</v>
      </c>
      <c r="C10" s="5">
        <v>64.591803247033354</v>
      </c>
      <c r="D10" s="5">
        <v>34.387030758431202</v>
      </c>
      <c r="E10" s="5">
        <v>40.7621388444621</v>
      </c>
      <c r="F10" s="5">
        <v>41.192707104609745</v>
      </c>
      <c r="G10" s="5">
        <v>68.061451683881799</v>
      </c>
    </row>
    <row r="11" spans="1:8" x14ac:dyDescent="0.2">
      <c r="A11" s="4" t="s">
        <v>605</v>
      </c>
      <c r="B11" s="4" t="s">
        <v>606</v>
      </c>
      <c r="C11" s="5">
        <v>1212.0144304250111</v>
      </c>
      <c r="D11" s="5">
        <v>501.98796210849946</v>
      </c>
      <c r="E11" s="5">
        <v>828.41801581155789</v>
      </c>
      <c r="F11" s="5">
        <v>593.47604883767337</v>
      </c>
      <c r="G11" s="5">
        <v>637.70946957712397</v>
      </c>
    </row>
    <row r="12" spans="1:8" x14ac:dyDescent="0.2">
      <c r="A12" s="4" t="s">
        <v>607</v>
      </c>
      <c r="B12" s="4" t="s">
        <v>608</v>
      </c>
      <c r="C12" s="5">
        <v>267.898205877333</v>
      </c>
      <c r="D12" s="5">
        <v>303.30573626970448</v>
      </c>
      <c r="E12" s="5">
        <v>264.56193251553452</v>
      </c>
      <c r="F12" s="5">
        <v>298.29835575528301</v>
      </c>
      <c r="G12" s="5">
        <v>307.25994414390249</v>
      </c>
    </row>
    <row r="13" spans="1:8" x14ac:dyDescent="0.2">
      <c r="A13" s="4" t="s">
        <v>609</v>
      </c>
      <c r="B13" s="4" t="s">
        <v>610</v>
      </c>
      <c r="C13" s="5">
        <v>88.514836325237596</v>
      </c>
      <c r="D13" s="5">
        <v>85.499337005303957</v>
      </c>
      <c r="E13" s="5">
        <v>63.059625787880293</v>
      </c>
      <c r="F13" s="5">
        <v>76.335299545244837</v>
      </c>
      <c r="G13" s="5">
        <v>82.814709897610925</v>
      </c>
    </row>
    <row r="14" spans="1:8" x14ac:dyDescent="0.2">
      <c r="A14" s="4" t="s">
        <v>611</v>
      </c>
      <c r="B14" s="4" t="s">
        <v>612</v>
      </c>
      <c r="C14" s="5">
        <v>143.12235284945626</v>
      </c>
      <c r="D14" s="5">
        <v>74.695444584360715</v>
      </c>
      <c r="E14" s="5">
        <v>84.280030833743069</v>
      </c>
      <c r="F14" s="5">
        <v>57.659718927647496</v>
      </c>
      <c r="G14" s="5">
        <v>213.9672743014626</v>
      </c>
    </row>
    <row r="15" spans="1:8" x14ac:dyDescent="0.2">
      <c r="A15" s="4" t="s">
        <v>613</v>
      </c>
      <c r="B15" s="4" t="s">
        <v>614</v>
      </c>
      <c r="C15" s="5">
        <v>202.75044156854139</v>
      </c>
      <c r="D15" s="5">
        <v>202.15609659764149</v>
      </c>
      <c r="E15" s="5">
        <v>202.40014842085131</v>
      </c>
      <c r="F15" s="5">
        <v>202.47748696307426</v>
      </c>
      <c r="G15" s="5">
        <v>202.71591205126629</v>
      </c>
    </row>
    <row r="16" spans="1:8" x14ac:dyDescent="0.2">
      <c r="A16" s="4" t="s">
        <v>615</v>
      </c>
      <c r="B16" s="4" t="s">
        <v>616</v>
      </c>
      <c r="C16" s="5">
        <v>20</v>
      </c>
      <c r="D16" s="5">
        <v>20</v>
      </c>
      <c r="E16" s="5">
        <v>20</v>
      </c>
      <c r="F16" s="5">
        <v>20</v>
      </c>
      <c r="G16" s="5">
        <v>20</v>
      </c>
    </row>
    <row r="17" spans="1:7" x14ac:dyDescent="0.2">
      <c r="A17" s="4" t="s">
        <v>617</v>
      </c>
      <c r="B17" s="4" t="s">
        <v>618</v>
      </c>
      <c r="C17" s="5">
        <v>936.33403930784789</v>
      </c>
      <c r="D17" s="5">
        <v>905.35088178102922</v>
      </c>
      <c r="E17" s="5">
        <v>921.22320274781896</v>
      </c>
      <c r="F17" s="5">
        <v>933.34750022269998</v>
      </c>
      <c r="G17" s="5">
        <v>969.3013616200036</v>
      </c>
    </row>
    <row r="18" spans="1:7" x14ac:dyDescent="0.2">
      <c r="A18" s="4" t="s">
        <v>619</v>
      </c>
      <c r="B18" s="4" t="s">
        <v>620</v>
      </c>
      <c r="C18" s="5">
        <v>79.37456790123457</v>
      </c>
      <c r="D18" s="5">
        <v>2672.5939505041247</v>
      </c>
      <c r="E18" s="5">
        <v>21.654582229665596</v>
      </c>
      <c r="F18" s="5">
        <v>13.69472182596291</v>
      </c>
      <c r="G18" s="5">
        <v>8.4091812332571365</v>
      </c>
    </row>
    <row r="19" spans="1:7" x14ac:dyDescent="0.2">
      <c r="A19" s="4" t="s">
        <v>621</v>
      </c>
      <c r="B19" s="4" t="s">
        <v>622</v>
      </c>
      <c r="C19" s="5">
        <v>127.09939393939393</v>
      </c>
      <c r="D19" s="5">
        <v>209.9125364431487</v>
      </c>
      <c r="E19" s="5">
        <v>126.74271229404309</v>
      </c>
      <c r="F19" s="5">
        <v>316.94750796141949</v>
      </c>
      <c r="G19" s="5">
        <v>306.14066361368452</v>
      </c>
    </row>
    <row r="20" spans="1:7" x14ac:dyDescent="0.2">
      <c r="A20" s="4" t="s">
        <v>623</v>
      </c>
      <c r="B20" s="4" t="s">
        <v>624</v>
      </c>
      <c r="C20" s="5">
        <v>112.00277705345502</v>
      </c>
      <c r="D20" s="5">
        <v>79.621277071606968</v>
      </c>
      <c r="E20" s="5">
        <v>50.491377977179766</v>
      </c>
      <c r="F20" s="5">
        <v>51.254058611564915</v>
      </c>
      <c r="G20" s="5">
        <v>53.721606754229597</v>
      </c>
    </row>
    <row r="21" spans="1:7" x14ac:dyDescent="0.2">
      <c r="A21" s="4" t="s">
        <v>625</v>
      </c>
      <c r="B21" s="4" t="s">
        <v>626</v>
      </c>
      <c r="C21" s="5">
        <v>240.18855086453439</v>
      </c>
      <c r="D21" s="5">
        <v>248.31025320827777</v>
      </c>
      <c r="E21" s="5">
        <v>256.34881072237539</v>
      </c>
      <c r="F21" s="5">
        <v>293.8748592831007</v>
      </c>
      <c r="G21" s="5">
        <v>301.17780220954381</v>
      </c>
    </row>
    <row r="22" spans="1:7" x14ac:dyDescent="0.2">
      <c r="A22" s="4" t="s">
        <v>627</v>
      </c>
      <c r="B22" s="4" t="s">
        <v>628</v>
      </c>
      <c r="C22" s="5">
        <v>234.82902834008098</v>
      </c>
      <c r="D22" s="5">
        <v>0</v>
      </c>
      <c r="E22" s="5">
        <v>0</v>
      </c>
      <c r="F22" s="5">
        <v>0</v>
      </c>
      <c r="G22" s="5">
        <v>0</v>
      </c>
    </row>
    <row r="23" spans="1:7" x14ac:dyDescent="0.2">
      <c r="A23" s="4" t="s">
        <v>629</v>
      </c>
      <c r="B23" s="4" t="s">
        <v>630</v>
      </c>
      <c r="C23" s="5">
        <v>376.11182291522164</v>
      </c>
      <c r="D23" s="5">
        <v>436.61402469418994</v>
      </c>
      <c r="E23" s="5">
        <v>529.04823872939107</v>
      </c>
      <c r="F23" s="5">
        <v>693.41511198345847</v>
      </c>
      <c r="G23" s="5">
        <v>822.87565936976455</v>
      </c>
    </row>
    <row r="24" spans="1:7" x14ac:dyDescent="0.2">
      <c r="A24" s="4" t="s">
        <v>631</v>
      </c>
      <c r="B24" s="4" t="s">
        <v>632</v>
      </c>
      <c r="C24" s="5">
        <v>747.36842105263156</v>
      </c>
      <c r="D24" s="5">
        <v>0</v>
      </c>
      <c r="E24" s="5">
        <v>0</v>
      </c>
      <c r="F24" s="5">
        <v>98393.5</v>
      </c>
      <c r="G24" s="5">
        <v>0</v>
      </c>
    </row>
    <row r="25" spans="1:7" x14ac:dyDescent="0.2">
      <c r="A25" s="4" t="s">
        <v>633</v>
      </c>
      <c r="B25" s="4" t="s">
        <v>634</v>
      </c>
      <c r="C25" s="5">
        <v>1236.1448604956906</v>
      </c>
      <c r="D25" s="5">
        <v>798.62961465271167</v>
      </c>
      <c r="E25" s="5">
        <v>1131.3543144055075</v>
      </c>
      <c r="F25" s="5">
        <v>735.74839194832748</v>
      </c>
      <c r="G25" s="5">
        <v>793.07465235423274</v>
      </c>
    </row>
    <row r="26" spans="1:7" x14ac:dyDescent="0.2">
      <c r="A26" s="4" t="s">
        <v>635</v>
      </c>
      <c r="B26" s="4" t="s">
        <v>636</v>
      </c>
      <c r="C26" s="5">
        <v>808.77493013868764</v>
      </c>
      <c r="D26" s="5">
        <v>708.79756854896004</v>
      </c>
      <c r="E26" s="5">
        <v>628.07316718772699</v>
      </c>
      <c r="F26" s="5">
        <v>736.30523262060819</v>
      </c>
      <c r="G26" s="5">
        <v>894.00202595374628</v>
      </c>
    </row>
    <row r="27" spans="1:7" x14ac:dyDescent="0.2">
      <c r="A27" s="4" t="s">
        <v>637</v>
      </c>
      <c r="B27" s="4" t="s">
        <v>638</v>
      </c>
      <c r="C27" s="5">
        <v>6541.6110963289757</v>
      </c>
      <c r="D27" s="5">
        <v>21686.530615562828</v>
      </c>
      <c r="E27" s="5">
        <v>21491.005732662194</v>
      </c>
      <c r="F27" s="5">
        <v>17163.778079565527</v>
      </c>
      <c r="G27" s="5">
        <v>21323.250849016556</v>
      </c>
    </row>
    <row r="28" spans="1:7" x14ac:dyDescent="0.2">
      <c r="A28" s="4" t="s">
        <v>639</v>
      </c>
      <c r="B28" s="4" t="s">
        <v>640</v>
      </c>
      <c r="C28" s="5">
        <v>974.31247711198466</v>
      </c>
      <c r="D28" s="5">
        <v>4416.5945134975182</v>
      </c>
      <c r="E28" s="5">
        <v>810.12718469443257</v>
      </c>
      <c r="F28" s="5">
        <v>6662.5004545758857</v>
      </c>
      <c r="G28" s="5">
        <v>680.20637562198397</v>
      </c>
    </row>
    <row r="29" spans="1:7" x14ac:dyDescent="0.2">
      <c r="A29" s="4" t="s">
        <v>641</v>
      </c>
      <c r="B29" s="4" t="s">
        <v>642</v>
      </c>
      <c r="C29" s="5">
        <v>240</v>
      </c>
      <c r="D29" s="5">
        <v>0</v>
      </c>
      <c r="E29" s="5">
        <v>0</v>
      </c>
      <c r="F29" s="5">
        <v>140.06666666666666</v>
      </c>
      <c r="G29" s="5">
        <v>0</v>
      </c>
    </row>
    <row r="30" spans="1:7" x14ac:dyDescent="0.2">
      <c r="A30" s="4" t="s">
        <v>643</v>
      </c>
      <c r="B30" s="4" t="s">
        <v>644</v>
      </c>
      <c r="C30" s="5">
        <v>42.839519359145527</v>
      </c>
      <c r="D30" s="5">
        <v>33.169067475360123</v>
      </c>
      <c r="E30" s="5">
        <v>92.722649547009055</v>
      </c>
      <c r="F30" s="5">
        <v>33.250997529925897</v>
      </c>
      <c r="G30" s="5">
        <v>0</v>
      </c>
    </row>
    <row r="31" spans="1:7" x14ac:dyDescent="0.2">
      <c r="A31" s="4" t="s">
        <v>645</v>
      </c>
      <c r="B31" s="4" t="s">
        <v>646</v>
      </c>
      <c r="C31" s="5">
        <v>17555.896077689493</v>
      </c>
      <c r="D31" s="5">
        <v>1095.7894736842106</v>
      </c>
      <c r="E31" s="5">
        <v>0</v>
      </c>
      <c r="F31" s="5">
        <v>0</v>
      </c>
      <c r="G31" s="5">
        <v>1029.6549844236761</v>
      </c>
    </row>
    <row r="32" spans="1:7" x14ac:dyDescent="0.2">
      <c r="A32" s="4" t="s">
        <v>647</v>
      </c>
      <c r="B32" s="4" t="s">
        <v>648</v>
      </c>
      <c r="C32" s="5">
        <v>369.43250546905159</v>
      </c>
      <c r="D32" s="5">
        <v>197.95619355983462</v>
      </c>
      <c r="E32" s="5">
        <v>486.70468732679529</v>
      </c>
      <c r="F32" s="5">
        <v>389.00185869507487</v>
      </c>
      <c r="G32" s="5">
        <v>151.84610562091996</v>
      </c>
    </row>
    <row r="33" spans="1:7" x14ac:dyDescent="0.2">
      <c r="A33" s="4" t="s">
        <v>649</v>
      </c>
      <c r="B33" s="4" t="s">
        <v>650</v>
      </c>
      <c r="C33" s="5">
        <v>0</v>
      </c>
      <c r="D33" s="5">
        <v>0</v>
      </c>
      <c r="E33" s="5">
        <v>0</v>
      </c>
      <c r="F33" s="5">
        <v>0</v>
      </c>
      <c r="G33" s="5">
        <v>625</v>
      </c>
    </row>
    <row r="34" spans="1:7" x14ac:dyDescent="0.2">
      <c r="A34" s="4" t="s">
        <v>651</v>
      </c>
      <c r="B34" s="4" t="s">
        <v>652</v>
      </c>
      <c r="C34" s="5">
        <v>250.25435514458346</v>
      </c>
      <c r="D34" s="5">
        <v>130.43194893923049</v>
      </c>
      <c r="E34" s="5">
        <v>132.5555084146514</v>
      </c>
      <c r="F34" s="5">
        <v>962.39209348990016</v>
      </c>
      <c r="G34" s="5">
        <v>106.55702415292548</v>
      </c>
    </row>
    <row r="35" spans="1:7" x14ac:dyDescent="0.2">
      <c r="A35" s="4" t="s">
        <v>653</v>
      </c>
      <c r="B35" s="4" t="s">
        <v>654</v>
      </c>
      <c r="C35" s="5">
        <v>202.6351496107977</v>
      </c>
      <c r="D35" s="5">
        <v>205.7737698965079</v>
      </c>
      <c r="E35" s="5">
        <v>205.22013987993444</v>
      </c>
      <c r="F35" s="5">
        <v>203.67968487294038</v>
      </c>
      <c r="G35" s="5">
        <v>202.36238686136832</v>
      </c>
    </row>
    <row r="36" spans="1:7" x14ac:dyDescent="0.2">
      <c r="A36" s="4" t="s">
        <v>655</v>
      </c>
      <c r="B36" s="4" t="s">
        <v>656</v>
      </c>
      <c r="C36" s="5">
        <v>657.14148622401262</v>
      </c>
      <c r="D36" s="5">
        <v>640.38485545585536</v>
      </c>
      <c r="E36" s="5">
        <v>389.5608690625204</v>
      </c>
      <c r="F36" s="5">
        <v>560.2231484274181</v>
      </c>
      <c r="G36" s="5">
        <v>283.92429776262287</v>
      </c>
    </row>
    <row r="37" spans="1:7" x14ac:dyDescent="0.2">
      <c r="A37" s="4" t="s">
        <v>657</v>
      </c>
      <c r="B37" s="4" t="s">
        <v>658</v>
      </c>
      <c r="C37" s="5">
        <v>2291.3243630887414</v>
      </c>
      <c r="D37" s="5">
        <v>2493.6222436911412</v>
      </c>
      <c r="E37" s="5">
        <v>2652.2438549489625</v>
      </c>
      <c r="F37" s="5">
        <v>1697.5865269797321</v>
      </c>
      <c r="G37" s="5">
        <v>1732.4121517398198</v>
      </c>
    </row>
    <row r="38" spans="1:7" x14ac:dyDescent="0.2">
      <c r="A38" s="4" t="s">
        <v>659</v>
      </c>
      <c r="B38" s="4" t="s">
        <v>660</v>
      </c>
      <c r="C38" s="5">
        <v>47.966166588370832</v>
      </c>
      <c r="D38" s="5">
        <v>44.814243394309521</v>
      </c>
      <c r="E38" s="5">
        <v>44.8786724643724</v>
      </c>
      <c r="F38" s="5">
        <v>45.011530259955528</v>
      </c>
      <c r="G38" s="5">
        <v>49.377822323492957</v>
      </c>
    </row>
    <row r="39" spans="1:7" x14ac:dyDescent="0.2">
      <c r="A39" s="4" t="s">
        <v>661</v>
      </c>
      <c r="B39" s="4" t="s">
        <v>662</v>
      </c>
      <c r="C39" s="5">
        <v>350.15103097646613</v>
      </c>
      <c r="D39" s="5">
        <v>326.28562595560157</v>
      </c>
      <c r="E39" s="5">
        <v>330.78392140550989</v>
      </c>
      <c r="F39" s="5">
        <v>380.81298789572082</v>
      </c>
      <c r="G39" s="5">
        <v>412.9778728602322</v>
      </c>
    </row>
    <row r="40" spans="1:7" x14ac:dyDescent="0.2">
      <c r="A40" s="4" t="s">
        <v>663</v>
      </c>
      <c r="B40" s="4" t="s">
        <v>664</v>
      </c>
      <c r="C40" s="5">
        <v>2278.6867587072484</v>
      </c>
      <c r="D40" s="5">
        <v>3877</v>
      </c>
      <c r="E40" s="5">
        <v>485.50754553339118</v>
      </c>
      <c r="F40" s="5">
        <v>3877</v>
      </c>
      <c r="G40" s="5">
        <v>3949.7069351230425</v>
      </c>
    </row>
    <row r="41" spans="1:7" x14ac:dyDescent="0.2">
      <c r="A41" s="4" t="s">
        <v>665</v>
      </c>
      <c r="B41" s="4" t="s">
        <v>666</v>
      </c>
      <c r="C41" s="5">
        <v>495.3019206906917</v>
      </c>
      <c r="D41" s="5">
        <v>452.90096455052156</v>
      </c>
      <c r="E41" s="5">
        <v>343.02725604320699</v>
      </c>
      <c r="F41" s="5">
        <v>628.66414383801703</v>
      </c>
      <c r="G41" s="5">
        <v>488.62418433173576</v>
      </c>
    </row>
    <row r="42" spans="1:7" x14ac:dyDescent="0.2">
      <c r="A42" s="4" t="s">
        <v>667</v>
      </c>
      <c r="B42" s="4" t="s">
        <v>668</v>
      </c>
      <c r="C42" s="5">
        <v>1341.4253578732107</v>
      </c>
      <c r="D42" s="5">
        <v>1536.848315463184</v>
      </c>
      <c r="E42" s="5">
        <v>584.19366510397879</v>
      </c>
      <c r="F42" s="5">
        <v>2806.8086107666381</v>
      </c>
      <c r="G42" s="5">
        <v>569.25016845604421</v>
      </c>
    </row>
    <row r="43" spans="1:7" x14ac:dyDescent="0.2">
      <c r="A43" s="4" t="s">
        <v>669</v>
      </c>
      <c r="B43" s="4" t="s">
        <v>670</v>
      </c>
      <c r="C43" s="5">
        <v>1214.3516479629286</v>
      </c>
      <c r="D43" s="5">
        <v>1376.4461498666656</v>
      </c>
      <c r="E43" s="5">
        <v>1943.9830222410071</v>
      </c>
      <c r="F43" s="5">
        <v>1548.5026721962649</v>
      </c>
      <c r="G43" s="5">
        <v>2620.3689053218359</v>
      </c>
    </row>
    <row r="44" spans="1:7" x14ac:dyDescent="0.2">
      <c r="A44" s="4" t="s">
        <v>671</v>
      </c>
      <c r="B44" s="4" t="s">
        <v>672</v>
      </c>
      <c r="C44" s="5">
        <v>0</v>
      </c>
      <c r="D44" s="5">
        <v>1389.5196187450358</v>
      </c>
      <c r="E44" s="5">
        <v>67960.645161290318</v>
      </c>
      <c r="F44" s="5">
        <v>8526.3771077167221</v>
      </c>
      <c r="G44" s="5">
        <v>7221.996712328767</v>
      </c>
    </row>
    <row r="45" spans="1:7" x14ac:dyDescent="0.2">
      <c r="A45" s="4" t="s">
        <v>673</v>
      </c>
      <c r="B45" s="4" t="s">
        <v>674</v>
      </c>
      <c r="C45" s="5">
        <v>338.21039294061012</v>
      </c>
      <c r="D45" s="5">
        <v>9545.5413585554597</v>
      </c>
      <c r="E45" s="5">
        <v>18.44241329460905</v>
      </c>
      <c r="F45" s="5">
        <v>1398.6235555311612</v>
      </c>
      <c r="G45" s="5">
        <v>1936.4133214530036</v>
      </c>
    </row>
    <row r="46" spans="1:7" x14ac:dyDescent="0.2">
      <c r="A46" s="4" t="s">
        <v>675</v>
      </c>
      <c r="B46" s="4" t="s">
        <v>676</v>
      </c>
      <c r="C46" s="5">
        <v>1044.1466804394779</v>
      </c>
      <c r="D46" s="5">
        <v>903.10077722687231</v>
      </c>
      <c r="E46" s="5">
        <v>1367.8279135860948</v>
      </c>
      <c r="F46" s="5">
        <v>1915.7144961335462</v>
      </c>
      <c r="G46" s="5">
        <v>617.60647954196338</v>
      </c>
    </row>
    <row r="47" spans="1:7" x14ac:dyDescent="0.2">
      <c r="A47" s="4" t="s">
        <v>677</v>
      </c>
      <c r="B47" s="4" t="s">
        <v>678</v>
      </c>
      <c r="C47" s="5">
        <v>4085.6194379279887</v>
      </c>
      <c r="D47" s="5">
        <v>2883.8869454374685</v>
      </c>
      <c r="E47" s="5">
        <v>2634.6483790523689</v>
      </c>
      <c r="F47" s="5">
        <v>4068.62969075919</v>
      </c>
      <c r="G47" s="5">
        <v>2492.2823365785812</v>
      </c>
    </row>
    <row r="48" spans="1:7" x14ac:dyDescent="0.2">
      <c r="A48" s="4" t="s">
        <v>679</v>
      </c>
      <c r="B48" s="4" t="s">
        <v>680</v>
      </c>
      <c r="C48" s="5">
        <v>165.04591841844348</v>
      </c>
      <c r="D48" s="5">
        <v>595.47617948860341</v>
      </c>
      <c r="E48" s="5">
        <v>5452.9615610042001</v>
      </c>
      <c r="F48" s="5">
        <v>10437.437754416744</v>
      </c>
      <c r="G48" s="5">
        <v>3959.1985357450476</v>
      </c>
    </row>
    <row r="49" spans="1:7" x14ac:dyDescent="0.2">
      <c r="A49" s="4" t="s">
        <v>681</v>
      </c>
      <c r="B49" s="4" t="s">
        <v>682</v>
      </c>
      <c r="C49" s="5">
        <v>1447.268701825689</v>
      </c>
      <c r="D49" s="5">
        <v>3503.5794720650424</v>
      </c>
      <c r="E49" s="5">
        <v>1562.5542740579237</v>
      </c>
      <c r="F49" s="5">
        <v>1533.2067897446077</v>
      </c>
      <c r="G49" s="5">
        <v>2520.2964733291587</v>
      </c>
    </row>
    <row r="50" spans="1:7" x14ac:dyDescent="0.2">
      <c r="A50" s="4" t="s">
        <v>683</v>
      </c>
      <c r="B50" s="4" t="s">
        <v>684</v>
      </c>
      <c r="C50" s="5">
        <v>3059.1090456947468</v>
      </c>
      <c r="D50" s="5">
        <v>650.37867098298523</v>
      </c>
      <c r="E50" s="5">
        <v>5334.265532188153</v>
      </c>
      <c r="F50" s="5">
        <v>5959.4893221113589</v>
      </c>
      <c r="G50" s="5">
        <v>4116.3319736429248</v>
      </c>
    </row>
    <row r="51" spans="1:7" x14ac:dyDescent="0.2">
      <c r="A51" s="4" t="s">
        <v>685</v>
      </c>
      <c r="B51" s="4" t="s">
        <v>686</v>
      </c>
      <c r="C51" s="5">
        <v>136.95652173913044</v>
      </c>
      <c r="D51" s="5">
        <v>0</v>
      </c>
      <c r="E51" s="5">
        <v>668.17507418397622</v>
      </c>
      <c r="F51" s="5">
        <v>3542.8571428571427</v>
      </c>
      <c r="G51" s="5">
        <v>0</v>
      </c>
    </row>
    <row r="52" spans="1:7" x14ac:dyDescent="0.2">
      <c r="A52" s="4" t="s">
        <v>687</v>
      </c>
      <c r="B52" s="4" t="s">
        <v>688</v>
      </c>
      <c r="C52" s="5">
        <v>106.3265630536164</v>
      </c>
      <c r="D52" s="5">
        <v>458.14782477644928</v>
      </c>
      <c r="E52" s="5">
        <v>749.32127689303229</v>
      </c>
      <c r="F52" s="5">
        <v>2226.9676632092737</v>
      </c>
      <c r="G52" s="5">
        <v>1045.6543338683789</v>
      </c>
    </row>
    <row r="53" spans="1:7" x14ac:dyDescent="0.2">
      <c r="A53" s="4" t="s">
        <v>689</v>
      </c>
      <c r="B53" s="4" t="s">
        <v>690</v>
      </c>
      <c r="C53" s="5">
        <v>14285.714285714284</v>
      </c>
      <c r="D53" s="5">
        <v>5726.5822784810125</v>
      </c>
      <c r="E53" s="5">
        <v>0</v>
      </c>
      <c r="F53" s="5">
        <v>495.06641366223909</v>
      </c>
      <c r="G53" s="5">
        <v>0</v>
      </c>
    </row>
    <row r="54" spans="1:7" x14ac:dyDescent="0.2">
      <c r="A54" s="4" t="s">
        <v>691</v>
      </c>
      <c r="B54" s="4" t="s">
        <v>692</v>
      </c>
      <c r="C54" s="5">
        <v>716.63992902371137</v>
      </c>
      <c r="D54" s="5">
        <v>1074.2734275064065</v>
      </c>
      <c r="E54" s="5">
        <v>1166.92367412659</v>
      </c>
      <c r="F54" s="5">
        <v>2161.316580604393</v>
      </c>
      <c r="G54" s="5">
        <v>1586.3525743262585</v>
      </c>
    </row>
    <row r="55" spans="1:7" x14ac:dyDescent="0.2">
      <c r="A55" s="4" t="s">
        <v>693</v>
      </c>
      <c r="B55" s="4" t="s">
        <v>694</v>
      </c>
      <c r="C55" s="5">
        <v>120.07995437920322</v>
      </c>
      <c r="D55" s="5">
        <v>657.2713766813979</v>
      </c>
      <c r="E55" s="5">
        <v>103.86449184441656</v>
      </c>
      <c r="F55" s="5">
        <v>103.06967805059871</v>
      </c>
      <c r="G55" s="5">
        <v>301.76621099818027</v>
      </c>
    </row>
    <row r="56" spans="1:7" x14ac:dyDescent="0.2">
      <c r="A56" s="4" t="s">
        <v>695</v>
      </c>
      <c r="B56" s="4" t="s">
        <v>696</v>
      </c>
      <c r="C56" s="5">
        <v>28554.574898785428</v>
      </c>
      <c r="D56" s="5">
        <v>77969.880689350422</v>
      </c>
      <c r="E56" s="5">
        <v>34416.382709006779</v>
      </c>
      <c r="F56" s="5">
        <v>109353.79647762774</v>
      </c>
      <c r="G56" s="5">
        <v>77672.596603993225</v>
      </c>
    </row>
    <row r="57" spans="1:7" x14ac:dyDescent="0.2">
      <c r="A57" s="4" t="s">
        <v>697</v>
      </c>
      <c r="B57" s="4" t="s">
        <v>698</v>
      </c>
      <c r="C57" s="5">
        <v>0</v>
      </c>
      <c r="D57" s="5">
        <v>0</v>
      </c>
      <c r="E57" s="5">
        <v>0</v>
      </c>
      <c r="F57" s="5">
        <v>140720.47500000001</v>
      </c>
      <c r="G57" s="5">
        <v>1138641.125</v>
      </c>
    </row>
    <row r="58" spans="1:7" x14ac:dyDescent="0.2">
      <c r="A58" s="4" t="s">
        <v>699</v>
      </c>
      <c r="B58" s="4" t="s">
        <v>700</v>
      </c>
      <c r="C58" s="5">
        <v>438.90892820920925</v>
      </c>
      <c r="D58" s="5">
        <v>429.14945997450565</v>
      </c>
      <c r="E58" s="5">
        <v>360.44620219341408</v>
      </c>
      <c r="F58" s="5">
        <v>414.24051849688186</v>
      </c>
      <c r="G58" s="5">
        <v>715.86283257065918</v>
      </c>
    </row>
    <row r="59" spans="1:7" ht="13.5" thickBot="1" x14ac:dyDescent="0.25">
      <c r="A59" s="4" t="s">
        <v>701</v>
      </c>
      <c r="B59" s="4" t="s">
        <v>20</v>
      </c>
      <c r="C59" s="5">
        <v>28177.845085206656</v>
      </c>
      <c r="D59" s="5">
        <v>936625.48814415897</v>
      </c>
      <c r="E59" s="5">
        <v>937300.37527593819</v>
      </c>
      <c r="F59" s="5">
        <v>942971.52317880793</v>
      </c>
      <c r="G59" s="5">
        <v>938856.77252106287</v>
      </c>
    </row>
    <row r="60" spans="1:7" s="3" customFormat="1" ht="13.5" thickBot="1" x14ac:dyDescent="0.25">
      <c r="A60" s="1"/>
      <c r="B60" s="1" t="s">
        <v>585</v>
      </c>
      <c r="C60" s="2">
        <v>462.40218001546441</v>
      </c>
      <c r="D60" s="2">
        <v>285.8782446215032</v>
      </c>
      <c r="E60" s="2">
        <v>267.52531811414309</v>
      </c>
      <c r="F60" s="2">
        <v>344.25082026833138</v>
      </c>
      <c r="G60" s="2">
        <v>501.30971977026968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0"/>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550</v>
      </c>
      <c r="D1" s="2" t="s">
        <v>551</v>
      </c>
      <c r="E1" s="2" t="s">
        <v>552</v>
      </c>
      <c r="F1" s="2" t="s">
        <v>553</v>
      </c>
      <c r="G1" s="2" t="s">
        <v>554</v>
      </c>
      <c r="H1" s="3"/>
    </row>
    <row r="2" spans="1:8" x14ac:dyDescent="0.2">
      <c r="A2" s="4" t="s">
        <v>587</v>
      </c>
      <c r="B2" s="4" t="s">
        <v>588</v>
      </c>
      <c r="C2" s="5">
        <v>7.5803965225992279E-5</v>
      </c>
      <c r="D2" s="5">
        <v>2.6837742506047261E-3</v>
      </c>
      <c r="E2" s="5">
        <v>1.0795636719143956E-3</v>
      </c>
      <c r="F2" s="5">
        <v>3.121190934087643E-3</v>
      </c>
      <c r="G2" s="5">
        <v>5.4156930147868326E-4</v>
      </c>
    </row>
    <row r="3" spans="1:8" x14ac:dyDescent="0.2">
      <c r="A3" s="4" t="s">
        <v>589</v>
      </c>
      <c r="B3" s="4" t="s">
        <v>590</v>
      </c>
      <c r="C3" s="5">
        <v>0</v>
      </c>
      <c r="D3" s="5">
        <v>4.5473583495205097E-4</v>
      </c>
      <c r="E3" s="5">
        <v>0</v>
      </c>
      <c r="F3" s="5">
        <v>9.6575314412104514E-4</v>
      </c>
      <c r="G3" s="5">
        <v>2.904477166499637E-4</v>
      </c>
    </row>
    <row r="4" spans="1:8" x14ac:dyDescent="0.2">
      <c r="A4" s="4" t="s">
        <v>591</v>
      </c>
      <c r="B4" s="4" t="s">
        <v>592</v>
      </c>
      <c r="C4" s="5">
        <v>4.2161732293181327E-2</v>
      </c>
      <c r="D4" s="5">
        <v>5.3213964355474659E-2</v>
      </c>
      <c r="E4" s="5">
        <v>4.176490577116751E-2</v>
      </c>
      <c r="F4" s="5">
        <v>3.7038413811768596E-2</v>
      </c>
      <c r="G4" s="5">
        <v>4.1125156138373829E-2</v>
      </c>
    </row>
    <row r="5" spans="1:8" x14ac:dyDescent="0.2">
      <c r="A5" s="4" t="s">
        <v>593</v>
      </c>
      <c r="B5" s="4" t="s">
        <v>594</v>
      </c>
      <c r="C5" s="5">
        <v>2.1396210641930792E-2</v>
      </c>
      <c r="D5" s="5">
        <v>3.3144841221748214E-3</v>
      </c>
      <c r="E5" s="5">
        <v>1.4423975100011381E-3</v>
      </c>
      <c r="F5" s="5">
        <v>2.7863333998083689E-3</v>
      </c>
      <c r="G5" s="5">
        <v>1.0364427486469097E-2</v>
      </c>
    </row>
    <row r="6" spans="1:8" x14ac:dyDescent="0.2">
      <c r="A6" s="4" t="s">
        <v>595</v>
      </c>
      <c r="B6" s="4" t="s">
        <v>596</v>
      </c>
      <c r="C6" s="5">
        <v>9.9252514080727369E-2</v>
      </c>
      <c r="D6" s="5">
        <v>0.16492388089218341</v>
      </c>
      <c r="E6" s="5">
        <v>0.1972499386050299</v>
      </c>
      <c r="F6" s="5">
        <v>0.11323065875543194</v>
      </c>
      <c r="G6" s="5">
        <v>0.13393657558630317</v>
      </c>
    </row>
    <row r="7" spans="1:8" x14ac:dyDescent="0.2">
      <c r="A7" s="4" t="s">
        <v>597</v>
      </c>
      <c r="B7" s="4" t="s">
        <v>598</v>
      </c>
      <c r="C7" s="5">
        <v>8.4034225893732568</v>
      </c>
      <c r="D7" s="5">
        <v>3.2243747611361075</v>
      </c>
      <c r="E7" s="5">
        <v>2.2496469346827159</v>
      </c>
      <c r="F7" s="5">
        <v>13.80496453957813</v>
      </c>
      <c r="G7" s="5">
        <v>3.0247227449152074</v>
      </c>
    </row>
    <row r="8" spans="1:8" x14ac:dyDescent="0.2">
      <c r="A8" s="4" t="s">
        <v>599</v>
      </c>
      <c r="B8" s="4" t="s">
        <v>600</v>
      </c>
      <c r="C8" s="5">
        <v>0.37903848170238624</v>
      </c>
      <c r="D8" s="5">
        <v>0.54674025654865888</v>
      </c>
      <c r="E8" s="5">
        <v>0.35609498869901218</v>
      </c>
      <c r="F8" s="5">
        <v>0.34189579445683776</v>
      </c>
      <c r="G8" s="5">
        <v>0.66844901459004891</v>
      </c>
    </row>
    <row r="9" spans="1:8" x14ac:dyDescent="0.2">
      <c r="A9" s="4" t="s">
        <v>601</v>
      </c>
      <c r="B9" s="4" t="s">
        <v>602</v>
      </c>
      <c r="C9" s="5">
        <v>3.1906971877409093E-3</v>
      </c>
      <c r="D9" s="5">
        <v>8.9529193307597899E-4</v>
      </c>
      <c r="E9" s="5">
        <v>1.1111575259017768E-3</v>
      </c>
      <c r="F9" s="5">
        <v>1.1103397467022178E-3</v>
      </c>
      <c r="G9" s="5">
        <v>2.7350764339709589E-3</v>
      </c>
    </row>
    <row r="10" spans="1:8" x14ac:dyDescent="0.2">
      <c r="A10" s="4" t="s">
        <v>603</v>
      </c>
      <c r="B10" s="4" t="s">
        <v>604</v>
      </c>
      <c r="C10" s="5">
        <v>2.3676025049502196</v>
      </c>
      <c r="D10" s="5">
        <v>2.8804591653107665</v>
      </c>
      <c r="E10" s="5">
        <v>4.2516657908903523</v>
      </c>
      <c r="F10" s="5">
        <v>4.4375243319909021</v>
      </c>
      <c r="G10" s="5">
        <v>1.7515390711490901</v>
      </c>
    </row>
    <row r="11" spans="1:8" x14ac:dyDescent="0.2">
      <c r="A11" s="4" t="s">
        <v>605</v>
      </c>
      <c r="B11" s="4" t="s">
        <v>606</v>
      </c>
      <c r="C11" s="5">
        <v>0.54616152073001489</v>
      </c>
      <c r="D11" s="5">
        <v>0.31020267337541385</v>
      </c>
      <c r="E11" s="5">
        <v>0.1631554316774973</v>
      </c>
      <c r="F11" s="5">
        <v>0.11808441493683597</v>
      </c>
      <c r="G11" s="5">
        <v>0.24738341410645392</v>
      </c>
    </row>
    <row r="12" spans="1:8" x14ac:dyDescent="0.2">
      <c r="A12" s="4" t="s">
        <v>607</v>
      </c>
      <c r="B12" s="4" t="s">
        <v>608</v>
      </c>
      <c r="C12" s="5">
        <v>0.20805042373395244</v>
      </c>
      <c r="D12" s="5">
        <v>0.32044484393746037</v>
      </c>
      <c r="E12" s="5">
        <v>0.11682013184868602</v>
      </c>
      <c r="F12" s="5">
        <v>0.23429836485171973</v>
      </c>
      <c r="G12" s="5">
        <v>0.20232524153308079</v>
      </c>
    </row>
    <row r="13" spans="1:8" x14ac:dyDescent="0.2">
      <c r="A13" s="4" t="s">
        <v>609</v>
      </c>
      <c r="B13" s="4" t="s">
        <v>610</v>
      </c>
      <c r="C13" s="5">
        <v>4.3571365503903255E-3</v>
      </c>
      <c r="D13" s="5">
        <v>8.7121298761196533E-3</v>
      </c>
      <c r="E13" s="5">
        <v>9.012951433049721E-3</v>
      </c>
      <c r="F13" s="5">
        <v>7.1851948313341775E-3</v>
      </c>
      <c r="G13" s="5">
        <v>3.3509637211885618E-3</v>
      </c>
    </row>
    <row r="14" spans="1:8" x14ac:dyDescent="0.2">
      <c r="A14" s="4" t="s">
        <v>611</v>
      </c>
      <c r="B14" s="4" t="s">
        <v>612</v>
      </c>
      <c r="C14" s="5">
        <v>1.017858512373967</v>
      </c>
      <c r="D14" s="5">
        <v>5.0326384257909451</v>
      </c>
      <c r="E14" s="5">
        <v>7.1808404221471003</v>
      </c>
      <c r="F14" s="5">
        <v>1.0560665124667266</v>
      </c>
      <c r="G14" s="5">
        <v>3.1303018802422358</v>
      </c>
    </row>
    <row r="15" spans="1:8" x14ac:dyDescent="0.2">
      <c r="A15" s="4" t="s">
        <v>613</v>
      </c>
      <c r="B15" s="4" t="s">
        <v>614</v>
      </c>
      <c r="C15" s="5">
        <v>2.7500812252958844</v>
      </c>
      <c r="D15" s="5">
        <v>4.7664203689637015</v>
      </c>
      <c r="E15" s="5">
        <v>2.9082036547175503</v>
      </c>
      <c r="F15" s="5">
        <v>2.1264751833904314</v>
      </c>
      <c r="G15" s="5">
        <v>3.0487022144076183</v>
      </c>
    </row>
    <row r="16" spans="1:8" x14ac:dyDescent="0.2">
      <c r="A16" s="4" t="s">
        <v>615</v>
      </c>
      <c r="B16" s="4" t="s">
        <v>616</v>
      </c>
      <c r="C16" s="5">
        <v>3.46532412461679E-4</v>
      </c>
      <c r="D16" s="5">
        <v>8.3147324360465793E-4</v>
      </c>
      <c r="E16" s="5">
        <v>2.8374102685180253E-4</v>
      </c>
      <c r="F16" s="5">
        <v>2.481427941496933E-4</v>
      </c>
      <c r="G16" s="5">
        <v>5.5240119847936554E-4</v>
      </c>
    </row>
    <row r="17" spans="1:7" x14ac:dyDescent="0.2">
      <c r="A17" s="4" t="s">
        <v>617</v>
      </c>
      <c r="B17" s="4" t="s">
        <v>618</v>
      </c>
      <c r="C17" s="5">
        <v>66.802194064022999</v>
      </c>
      <c r="D17" s="5">
        <v>60.282470337581685</v>
      </c>
      <c r="E17" s="5">
        <v>67.730799855084229</v>
      </c>
      <c r="F17" s="5">
        <v>56.724380548778825</v>
      </c>
      <c r="G17" s="5">
        <v>67.168461623285509</v>
      </c>
    </row>
    <row r="18" spans="1:7" x14ac:dyDescent="0.2">
      <c r="A18" s="4" t="s">
        <v>619</v>
      </c>
      <c r="B18" s="4" t="s">
        <v>620</v>
      </c>
      <c r="C18" s="5">
        <v>5.5699367518409282E-3</v>
      </c>
      <c r="D18" s="5">
        <v>3.0305121046280772E-5</v>
      </c>
      <c r="E18" s="5">
        <v>0.30909328760101107</v>
      </c>
      <c r="F18" s="5">
        <v>5.9554270595926399E-6</v>
      </c>
      <c r="G18" s="5">
        <v>0.12053860929832472</v>
      </c>
    </row>
    <row r="19" spans="1:7" x14ac:dyDescent="0.2">
      <c r="A19" s="4" t="s">
        <v>621</v>
      </c>
      <c r="B19" s="4" t="s">
        <v>622</v>
      </c>
      <c r="C19" s="5">
        <v>2.7252261880120706E-3</v>
      </c>
      <c r="D19" s="5">
        <v>2.6191407173546725E-3</v>
      </c>
      <c r="E19" s="5">
        <v>4.2561154027770378E-3</v>
      </c>
      <c r="F19" s="5">
        <v>1.2904013394206187E-2</v>
      </c>
      <c r="G19" s="5">
        <v>1.8048739696209938E-2</v>
      </c>
    </row>
    <row r="20" spans="1:7" x14ac:dyDescent="0.2">
      <c r="A20" s="4" t="s">
        <v>623</v>
      </c>
      <c r="B20" s="4" t="s">
        <v>624</v>
      </c>
      <c r="C20" s="5">
        <v>7.4423146185366535E-3</v>
      </c>
      <c r="D20" s="5">
        <v>1.332020136254662E-2</v>
      </c>
      <c r="E20" s="5">
        <v>4.0298298058050241E-2</v>
      </c>
      <c r="F20" s="5">
        <v>3.5674807122217496E-2</v>
      </c>
      <c r="G20" s="5">
        <v>3.3919159840378292E-2</v>
      </c>
    </row>
    <row r="21" spans="1:7" x14ac:dyDescent="0.2">
      <c r="A21" s="4" t="s">
        <v>625</v>
      </c>
      <c r="B21" s="4" t="s">
        <v>626</v>
      </c>
      <c r="C21" s="5">
        <v>3.8644456245871042</v>
      </c>
      <c r="D21" s="5">
        <v>5.1691403654814323</v>
      </c>
      <c r="E21" s="5">
        <v>3.4457606772832028</v>
      </c>
      <c r="F21" s="5">
        <v>3.1649388362447226</v>
      </c>
      <c r="G21" s="5">
        <v>4.3286467837535492</v>
      </c>
    </row>
    <row r="22" spans="1:7" x14ac:dyDescent="0.2">
      <c r="A22" s="4" t="s">
        <v>627</v>
      </c>
      <c r="B22" s="4" t="s">
        <v>628</v>
      </c>
      <c r="C22" s="5">
        <v>1.004991990877995E-2</v>
      </c>
      <c r="D22" s="5">
        <v>0</v>
      </c>
      <c r="E22" s="5">
        <v>0</v>
      </c>
      <c r="F22" s="5">
        <v>0</v>
      </c>
      <c r="G22" s="5">
        <v>0</v>
      </c>
    </row>
    <row r="23" spans="1:7" x14ac:dyDescent="0.2">
      <c r="A23" s="4" t="s">
        <v>629</v>
      </c>
      <c r="B23" s="4" t="s">
        <v>630</v>
      </c>
      <c r="C23" s="5">
        <v>1.0569739830552525</v>
      </c>
      <c r="D23" s="5">
        <v>4.1148506255364055</v>
      </c>
      <c r="E23" s="5">
        <v>1.6214324692320055</v>
      </c>
      <c r="F23" s="5">
        <v>2.0509950536745629</v>
      </c>
      <c r="G23" s="5">
        <v>2.2278880168744029</v>
      </c>
    </row>
    <row r="24" spans="1:7" x14ac:dyDescent="0.2">
      <c r="A24" s="4" t="s">
        <v>631</v>
      </c>
      <c r="B24" s="4" t="s">
        <v>632</v>
      </c>
      <c r="C24" s="5">
        <v>9.2264254817922033E-4</v>
      </c>
      <c r="D24" s="5">
        <v>0</v>
      </c>
      <c r="E24" s="5">
        <v>0</v>
      </c>
      <c r="F24" s="5">
        <v>1.2207819008083924E-4</v>
      </c>
      <c r="G24" s="5">
        <v>0</v>
      </c>
    </row>
    <row r="25" spans="1:7" x14ac:dyDescent="0.2">
      <c r="A25" s="4" t="s">
        <v>633</v>
      </c>
      <c r="B25" s="4" t="s">
        <v>634</v>
      </c>
      <c r="C25" s="5">
        <v>2.1993292052919482E-2</v>
      </c>
      <c r="D25" s="5">
        <v>3.4895257654843186E-2</v>
      </c>
      <c r="E25" s="5">
        <v>1.5504059436710051E-2</v>
      </c>
      <c r="F25" s="5">
        <v>3.3989636528226702E-2</v>
      </c>
      <c r="G25" s="5">
        <v>8.9787649861615085E-3</v>
      </c>
    </row>
    <row r="26" spans="1:7" x14ac:dyDescent="0.2">
      <c r="A26" s="4" t="s">
        <v>635</v>
      </c>
      <c r="B26" s="4" t="s">
        <v>636</v>
      </c>
      <c r="C26" s="5">
        <v>0.16247622737035122</v>
      </c>
      <c r="D26" s="5">
        <v>0.24365708841173322</v>
      </c>
      <c r="E26" s="5">
        <v>9.505148905710277E-2</v>
      </c>
      <c r="F26" s="5">
        <v>0.10627944707005628</v>
      </c>
      <c r="G26" s="5">
        <v>9.1714942427533197E-2</v>
      </c>
    </row>
    <row r="27" spans="1:7" x14ac:dyDescent="0.2">
      <c r="A27" s="4" t="s">
        <v>637</v>
      </c>
      <c r="B27" s="4" t="s">
        <v>638</v>
      </c>
      <c r="C27" s="5">
        <v>0.3301342751905863</v>
      </c>
      <c r="D27" s="5">
        <v>0.55455581506224894</v>
      </c>
      <c r="E27" s="5">
        <v>0.32709028505935256</v>
      </c>
      <c r="F27" s="5">
        <v>0.32945529567282156</v>
      </c>
      <c r="G27" s="5">
        <v>0.41621058778024972</v>
      </c>
    </row>
    <row r="28" spans="1:7" x14ac:dyDescent="0.2">
      <c r="A28" s="4" t="s">
        <v>639</v>
      </c>
      <c r="B28" s="4" t="s">
        <v>640</v>
      </c>
      <c r="C28" s="5">
        <v>1.9130754995462566E-2</v>
      </c>
      <c r="D28" s="5">
        <v>0.46839873840536478</v>
      </c>
      <c r="E28" s="5">
        <v>0.20410591345123436</v>
      </c>
      <c r="F28" s="5">
        <v>0.40006007520098208</v>
      </c>
      <c r="G28" s="5">
        <v>0.11260991203637061</v>
      </c>
    </row>
    <row r="29" spans="1:7" x14ac:dyDescent="0.2">
      <c r="A29" s="4" t="s">
        <v>641</v>
      </c>
      <c r="B29" s="4" t="s">
        <v>642</v>
      </c>
      <c r="C29" s="5">
        <v>0.15801878008252562</v>
      </c>
      <c r="D29" s="5">
        <v>0</v>
      </c>
      <c r="E29" s="5">
        <v>0</v>
      </c>
      <c r="F29" s="5">
        <v>2.6067400525425282E-3</v>
      </c>
      <c r="G29" s="5">
        <v>0</v>
      </c>
    </row>
    <row r="30" spans="1:7" x14ac:dyDescent="0.2">
      <c r="A30" s="4" t="s">
        <v>643</v>
      </c>
      <c r="B30" s="4" t="s">
        <v>644</v>
      </c>
      <c r="C30" s="5">
        <v>1.6678674318263101E-3</v>
      </c>
      <c r="D30" s="5">
        <v>3.6376954407703783E-3</v>
      </c>
      <c r="E30" s="5">
        <v>5.4811970790175149E-3</v>
      </c>
      <c r="F30" s="5">
        <v>2.1712494488098167E-3</v>
      </c>
      <c r="G30" s="5">
        <v>0</v>
      </c>
    </row>
    <row r="31" spans="1:7" x14ac:dyDescent="0.2">
      <c r="A31" s="4" t="s">
        <v>645</v>
      </c>
      <c r="B31" s="4" t="s">
        <v>646</v>
      </c>
      <c r="C31" s="5">
        <v>0.24118777193677218</v>
      </c>
      <c r="D31" s="5">
        <v>1.0819545582405612E-4</v>
      </c>
      <c r="E31" s="5">
        <v>0</v>
      </c>
      <c r="F31" s="5">
        <v>0</v>
      </c>
      <c r="G31" s="5">
        <v>9.1289614910250519E-3</v>
      </c>
    </row>
    <row r="32" spans="1:7" x14ac:dyDescent="0.2">
      <c r="A32" s="4" t="s">
        <v>647</v>
      </c>
      <c r="B32" s="4" t="s">
        <v>648</v>
      </c>
      <c r="C32" s="5">
        <v>1.9275142056769879E-2</v>
      </c>
      <c r="D32" s="5">
        <v>3.2756877884965389E-2</v>
      </c>
      <c r="E32" s="5">
        <v>5.7867372905450312E-2</v>
      </c>
      <c r="F32" s="5">
        <v>1.7401521512118264E-2</v>
      </c>
      <c r="G32" s="5">
        <v>5.0975976181529773E-3</v>
      </c>
    </row>
    <row r="33" spans="1:7" x14ac:dyDescent="0.2">
      <c r="A33" s="4" t="s">
        <v>649</v>
      </c>
      <c r="B33" s="4" t="s">
        <v>650</v>
      </c>
      <c r="C33" s="5">
        <v>0</v>
      </c>
      <c r="D33" s="5">
        <v>0</v>
      </c>
      <c r="E33" s="5">
        <v>0</v>
      </c>
      <c r="F33" s="5">
        <v>0</v>
      </c>
      <c r="G33" s="5">
        <v>1.7262537452480175E-3</v>
      </c>
    </row>
    <row r="34" spans="1:7" x14ac:dyDescent="0.2">
      <c r="A34" s="4" t="s">
        <v>651</v>
      </c>
      <c r="B34" s="4" t="s">
        <v>652</v>
      </c>
      <c r="C34" s="5">
        <v>1.4747598192551524E-2</v>
      </c>
      <c r="D34" s="5">
        <v>7.5400332248568023E-3</v>
      </c>
      <c r="E34" s="5">
        <v>3.3243808058524313E-3</v>
      </c>
      <c r="F34" s="5">
        <v>0.16293653329681476</v>
      </c>
      <c r="G34" s="5">
        <v>1.7089912077955373E-3</v>
      </c>
    </row>
    <row r="35" spans="1:7" x14ac:dyDescent="0.2">
      <c r="A35" s="4" t="s">
        <v>653</v>
      </c>
      <c r="B35" s="4" t="s">
        <v>654</v>
      </c>
      <c r="C35" s="5">
        <v>3.9331428814400562E-2</v>
      </c>
      <c r="D35" s="5">
        <v>3.887137413851776E-2</v>
      </c>
      <c r="E35" s="5">
        <v>3.702820400416023E-2</v>
      </c>
      <c r="F35" s="5">
        <v>6.5757840449668731E-2</v>
      </c>
      <c r="G35" s="5">
        <v>9.3632003142252465E-2</v>
      </c>
    </row>
    <row r="36" spans="1:7" x14ac:dyDescent="0.2">
      <c r="A36" s="4" t="s">
        <v>655</v>
      </c>
      <c r="B36" s="4" t="s">
        <v>656</v>
      </c>
      <c r="C36" s="5">
        <v>3.9569339775845098E-2</v>
      </c>
      <c r="D36" s="5">
        <v>2.7937475001577644E-2</v>
      </c>
      <c r="E36" s="5">
        <v>1.0994138394766642E-2</v>
      </c>
      <c r="F36" s="5">
        <v>1.4184461229867874E-2</v>
      </c>
      <c r="G36" s="5">
        <v>3.5268095256503484E-2</v>
      </c>
    </row>
    <row r="37" spans="1:7" x14ac:dyDescent="0.2">
      <c r="A37" s="4" t="s">
        <v>657</v>
      </c>
      <c r="B37" s="4" t="s">
        <v>658</v>
      </c>
      <c r="C37" s="5">
        <v>1.3431700509311104</v>
      </c>
      <c r="D37" s="5">
        <v>1.4165538622195388</v>
      </c>
      <c r="E37" s="5">
        <v>1.534403220729244</v>
      </c>
      <c r="F37" s="5">
        <v>1.0108586900963321</v>
      </c>
      <c r="G37" s="5">
        <v>1.4163184405236451</v>
      </c>
    </row>
    <row r="38" spans="1:7" x14ac:dyDescent="0.2">
      <c r="A38" s="4" t="s">
        <v>659</v>
      </c>
      <c r="B38" s="4" t="s">
        <v>660</v>
      </c>
      <c r="C38" s="5">
        <v>1.3100384239784204</v>
      </c>
      <c r="D38" s="5">
        <v>2.4417565478465031</v>
      </c>
      <c r="E38" s="5">
        <v>1.60335181995348</v>
      </c>
      <c r="F38" s="5">
        <v>1.0636011519064941</v>
      </c>
      <c r="G38" s="5">
        <v>0.71199563657299003</v>
      </c>
    </row>
    <row r="39" spans="1:7" x14ac:dyDescent="0.2">
      <c r="A39" s="4" t="s">
        <v>661</v>
      </c>
      <c r="B39" s="4" t="s">
        <v>662</v>
      </c>
      <c r="C39" s="5">
        <v>4.5786095813805137</v>
      </c>
      <c r="D39" s="5">
        <v>3.6807527702950593</v>
      </c>
      <c r="E39" s="5">
        <v>3.1742598382549394</v>
      </c>
      <c r="F39" s="5">
        <v>5.9985397237278297</v>
      </c>
      <c r="G39" s="5">
        <v>5.7884639724102689</v>
      </c>
    </row>
    <row r="40" spans="1:7" x14ac:dyDescent="0.2">
      <c r="A40" s="4" t="s">
        <v>663</v>
      </c>
      <c r="B40" s="4" t="s">
        <v>664</v>
      </c>
      <c r="C40" s="5">
        <v>6.2914472962729243E-2</v>
      </c>
      <c r="D40" s="5">
        <v>2.5708383579505691E-2</v>
      </c>
      <c r="E40" s="5">
        <v>0.1588354461695759</v>
      </c>
      <c r="F40" s="5">
        <v>1.9192889777721302E-2</v>
      </c>
      <c r="G40" s="5">
        <v>2.4381870288452276E-2</v>
      </c>
    </row>
    <row r="41" spans="1:7" x14ac:dyDescent="0.2">
      <c r="A41" s="4" t="s">
        <v>665</v>
      </c>
      <c r="B41" s="4" t="s">
        <v>666</v>
      </c>
      <c r="C41" s="5">
        <v>0.30064751080540947</v>
      </c>
      <c r="D41" s="5">
        <v>0.39267408274273785</v>
      </c>
      <c r="E41" s="5">
        <v>0.16241729925801421</v>
      </c>
      <c r="F41" s="5">
        <v>0.724348743329296</v>
      </c>
      <c r="G41" s="5">
        <v>0.2832215832567791</v>
      </c>
    </row>
    <row r="42" spans="1:7" x14ac:dyDescent="0.2">
      <c r="A42" s="4" t="s">
        <v>667</v>
      </c>
      <c r="B42" s="4" t="s">
        <v>668</v>
      </c>
      <c r="C42" s="5">
        <v>5.6827590420281389E-4</v>
      </c>
      <c r="D42" s="5">
        <v>6.2866939465662727E-2</v>
      </c>
      <c r="E42" s="5">
        <v>3.4473875773959141E-2</v>
      </c>
      <c r="F42" s="5">
        <v>0.60235705696795427</v>
      </c>
      <c r="G42" s="5">
        <v>8.7500888430300013E-3</v>
      </c>
    </row>
    <row r="43" spans="1:7" x14ac:dyDescent="0.2">
      <c r="A43" s="4" t="s">
        <v>669</v>
      </c>
      <c r="B43" s="4" t="s">
        <v>670</v>
      </c>
      <c r="C43" s="5">
        <v>0.23792511729358362</v>
      </c>
      <c r="D43" s="5">
        <v>0.38438085324411247</v>
      </c>
      <c r="E43" s="5">
        <v>0.48286542252194647</v>
      </c>
      <c r="F43" s="5">
        <v>1.3544456992852691</v>
      </c>
      <c r="G43" s="5">
        <v>1.0237425941963907</v>
      </c>
    </row>
    <row r="44" spans="1:7" x14ac:dyDescent="0.2">
      <c r="A44" s="4" t="s">
        <v>671</v>
      </c>
      <c r="B44" s="4" t="s">
        <v>672</v>
      </c>
      <c r="C44" s="5">
        <v>0</v>
      </c>
      <c r="D44" s="5">
        <v>9.091147600142846E-3</v>
      </c>
      <c r="E44" s="5">
        <v>4.4833494041313039E-4</v>
      </c>
      <c r="F44" s="5">
        <v>2.6663853295082092E-2</v>
      </c>
      <c r="G44" s="5">
        <v>1.8201818354326549E-2</v>
      </c>
    </row>
    <row r="45" spans="1:7" x14ac:dyDescent="0.2">
      <c r="A45" s="4" t="s">
        <v>673</v>
      </c>
      <c r="B45" s="4" t="s">
        <v>674</v>
      </c>
      <c r="C45" s="5">
        <v>0.20802792858239749</v>
      </c>
      <c r="D45" s="5">
        <v>0.63460174110604473</v>
      </c>
      <c r="E45" s="5">
        <v>0.13228830655773011</v>
      </c>
      <c r="F45" s="5">
        <v>0.78548349669724626</v>
      </c>
      <c r="G45" s="5">
        <v>0.31663242627632271</v>
      </c>
    </row>
    <row r="46" spans="1:7" x14ac:dyDescent="0.2">
      <c r="A46" s="4" t="s">
        <v>675</v>
      </c>
      <c r="B46" s="4" t="s">
        <v>676</v>
      </c>
      <c r="C46" s="5">
        <v>4.8164184812325992E-3</v>
      </c>
      <c r="D46" s="5">
        <v>7.1578340763352672E-3</v>
      </c>
      <c r="E46" s="5">
        <v>4.7113509249632046E-3</v>
      </c>
      <c r="F46" s="5">
        <v>9.6821137071128917E-3</v>
      </c>
      <c r="G46" s="5">
        <v>3.0538671656134006E-3</v>
      </c>
    </row>
    <row r="47" spans="1:7" x14ac:dyDescent="0.2">
      <c r="A47" s="4" t="s">
        <v>677</v>
      </c>
      <c r="B47" s="4" t="s">
        <v>678</v>
      </c>
      <c r="C47" s="5">
        <v>7.4534059948292111E-2</v>
      </c>
      <c r="D47" s="5">
        <v>3.1273982771292445E-2</v>
      </c>
      <c r="E47" s="5">
        <v>3.8220763283902955E-2</v>
      </c>
      <c r="F47" s="5">
        <v>6.3769184394506018E-2</v>
      </c>
      <c r="G47" s="5">
        <v>2.8458931550468556E-2</v>
      </c>
    </row>
    <row r="48" spans="1:7" x14ac:dyDescent="0.2">
      <c r="A48" s="4" t="s">
        <v>679</v>
      </c>
      <c r="B48" s="4" t="s">
        <v>680</v>
      </c>
      <c r="C48" s="5">
        <v>4.2831406180263518E-3</v>
      </c>
      <c r="D48" s="5">
        <v>1.5825340862153769E-2</v>
      </c>
      <c r="E48" s="5">
        <v>7.9194911896689743E-2</v>
      </c>
      <c r="F48" s="5">
        <v>0.23620895456348595</v>
      </c>
      <c r="G48" s="5">
        <v>2.5391836447656069E-2</v>
      </c>
    </row>
    <row r="49" spans="1:7" x14ac:dyDescent="0.2">
      <c r="A49" s="4" t="s">
        <v>681</v>
      </c>
      <c r="B49" s="4" t="s">
        <v>682</v>
      </c>
      <c r="C49" s="5">
        <v>0.19373554489649697</v>
      </c>
      <c r="D49" s="5">
        <v>1.1564298848203514</v>
      </c>
      <c r="E49" s="5">
        <v>0.31569835025717052</v>
      </c>
      <c r="F49" s="5">
        <v>0.72838150036628924</v>
      </c>
      <c r="G49" s="5">
        <v>1.2728288934058924</v>
      </c>
    </row>
    <row r="50" spans="1:7" x14ac:dyDescent="0.2">
      <c r="A50" s="4" t="s">
        <v>683</v>
      </c>
      <c r="B50" s="4" t="s">
        <v>684</v>
      </c>
      <c r="C50" s="5">
        <v>4.2628484596505242E-2</v>
      </c>
      <c r="D50" s="5">
        <v>4.5603950185069866E-2</v>
      </c>
      <c r="E50" s="5">
        <v>3.417614773318868E-2</v>
      </c>
      <c r="F50" s="5">
        <v>0.42955088225091786</v>
      </c>
      <c r="G50" s="5">
        <v>7.2468132225511767E-3</v>
      </c>
    </row>
    <row r="51" spans="1:7" x14ac:dyDescent="0.2">
      <c r="A51" s="4" t="s">
        <v>685</v>
      </c>
      <c r="B51" s="4" t="s">
        <v>686</v>
      </c>
      <c r="C51" s="5">
        <v>2.728942748135722E-3</v>
      </c>
      <c r="D51" s="5">
        <v>0</v>
      </c>
      <c r="E51" s="5">
        <v>3.1945692860677315E-4</v>
      </c>
      <c r="F51" s="5">
        <v>7.692426618640493E-4</v>
      </c>
      <c r="G51" s="5">
        <v>0</v>
      </c>
    </row>
    <row r="52" spans="1:7" x14ac:dyDescent="0.2">
      <c r="A52" s="4" t="s">
        <v>687</v>
      </c>
      <c r="B52" s="4" t="s">
        <v>688</v>
      </c>
      <c r="C52" s="5">
        <v>4.809594391700197E-2</v>
      </c>
      <c r="D52" s="5">
        <v>4.7393406365635188E-2</v>
      </c>
      <c r="E52" s="5">
        <v>3.2715535467968793E-2</v>
      </c>
      <c r="F52" s="5">
        <v>2.2643029966159516E-2</v>
      </c>
      <c r="G52" s="5">
        <v>3.598577006005739E-2</v>
      </c>
    </row>
    <row r="53" spans="1:7" x14ac:dyDescent="0.2">
      <c r="A53" s="4" t="s">
        <v>689</v>
      </c>
      <c r="B53" s="4" t="s">
        <v>690</v>
      </c>
      <c r="C53" s="5">
        <v>3.4653241246167898E-6</v>
      </c>
      <c r="D53" s="5">
        <v>4.7019811925843409E-4</v>
      </c>
      <c r="E53" s="5">
        <v>0</v>
      </c>
      <c r="F53" s="5">
        <v>3.2370227496827491E-4</v>
      </c>
      <c r="G53" s="5">
        <v>0</v>
      </c>
    </row>
    <row r="54" spans="1:7" x14ac:dyDescent="0.2">
      <c r="A54" s="4" t="s">
        <v>691</v>
      </c>
      <c r="B54" s="4" t="s">
        <v>692</v>
      </c>
      <c r="C54" s="5">
        <v>5.1083945633383733E-2</v>
      </c>
      <c r="D54" s="5">
        <v>0.10397433847376254</v>
      </c>
      <c r="E54" s="5">
        <v>6.6317672266426014E-2</v>
      </c>
      <c r="F54" s="5">
        <v>0.15574082031279357</v>
      </c>
      <c r="G54" s="5">
        <v>5.3570597015270872E-2</v>
      </c>
    </row>
    <row r="55" spans="1:7" x14ac:dyDescent="0.2">
      <c r="A55" s="4" t="s">
        <v>693</v>
      </c>
      <c r="B55" s="4" t="s">
        <v>694</v>
      </c>
      <c r="C55" s="5">
        <v>2.6451451464852699E-3</v>
      </c>
      <c r="D55" s="5">
        <v>1.5987886605887597E-2</v>
      </c>
      <c r="E55" s="5">
        <v>2.6424092478141239E-3</v>
      </c>
      <c r="F55" s="5">
        <v>2.7446882150232109E-3</v>
      </c>
      <c r="G55" s="5">
        <v>9.3895698759361573E-3</v>
      </c>
    </row>
    <row r="56" spans="1:7" x14ac:dyDescent="0.2">
      <c r="A56" s="4" t="s">
        <v>695</v>
      </c>
      <c r="B56" s="4" t="s">
        <v>696</v>
      </c>
      <c r="C56" s="5">
        <v>1.2220430872219863E-3</v>
      </c>
      <c r="D56" s="5">
        <v>1.8338749363168563E-2</v>
      </c>
      <c r="E56" s="5">
        <v>3.851694138931424E-2</v>
      </c>
      <c r="F56" s="5">
        <v>0.20021958550612268</v>
      </c>
      <c r="G56" s="5">
        <v>2.1194170122477287E-2</v>
      </c>
    </row>
    <row r="57" spans="1:7" x14ac:dyDescent="0.2">
      <c r="A57" s="4" t="s">
        <v>697</v>
      </c>
      <c r="B57" s="4" t="s">
        <v>698</v>
      </c>
      <c r="C57" s="5">
        <v>0</v>
      </c>
      <c r="D57" s="5">
        <v>0</v>
      </c>
      <c r="E57" s="5">
        <v>0</v>
      </c>
      <c r="F57" s="5">
        <v>3.4918771860572065E-3</v>
      </c>
      <c r="G57" s="5">
        <v>6.2898672208789308E-3</v>
      </c>
    </row>
    <row r="58" spans="1:7" x14ac:dyDescent="0.2">
      <c r="A58" s="4" t="s">
        <v>699</v>
      </c>
      <c r="B58" s="4" t="s">
        <v>700</v>
      </c>
      <c r="C58" s="5">
        <v>0.29561765174903831</v>
      </c>
      <c r="D58" s="5">
        <v>0.43526375118089483</v>
      </c>
      <c r="E58" s="5">
        <v>0.11530510018257364</v>
      </c>
      <c r="F58" s="5">
        <v>0.26880560429533423</v>
      </c>
      <c r="G58" s="5">
        <v>0.504533304879074</v>
      </c>
    </row>
    <row r="59" spans="1:7" ht="13.5" thickBot="1" x14ac:dyDescent="0.25">
      <c r="A59" s="4" t="s">
        <v>701</v>
      </c>
      <c r="B59" s="4" t="s">
        <v>20</v>
      </c>
      <c r="C59" s="5">
        <v>2.5958517771436274</v>
      </c>
      <c r="D59" s="5">
        <v>0.76279459302446773</v>
      </c>
      <c r="E59" s="5">
        <v>0.60237804320033339</v>
      </c>
      <c r="F59" s="5">
        <v>0.88331824683356086</v>
      </c>
      <c r="G59" s="5">
        <v>1.5004487073456072</v>
      </c>
    </row>
    <row r="60" spans="1:7" s="3" customFormat="1" ht="13.5" thickBot="1" x14ac:dyDescent="0.25">
      <c r="A60" s="1"/>
      <c r="B60" s="1" t="s">
        <v>585</v>
      </c>
      <c r="C60" s="2">
        <f>SUM($C$2:$C$59)</f>
        <v>100</v>
      </c>
      <c r="D60" s="2">
        <f>SUM($D$2:$D$59)</f>
        <v>100.00000000000001</v>
      </c>
      <c r="E60" s="2">
        <f>SUM($E$2:$E$59)</f>
        <v>99.999999999999986</v>
      </c>
      <c r="F60" s="2">
        <f>SUM($F$2:$F$59)</f>
        <v>99.999999999999972</v>
      </c>
      <c r="G60" s="2">
        <f>SUM($G$2:$G$59)</f>
        <v>100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6"/>
  <sheetViews>
    <sheetView workbookViewId="0">
      <selection activeCell="I8" sqref="I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551</v>
      </c>
      <c r="D1" s="2" t="s">
        <v>552</v>
      </c>
      <c r="E1" s="2" t="s">
        <v>553</v>
      </c>
      <c r="F1" s="2" t="s">
        <v>554</v>
      </c>
      <c r="G1" s="2" t="s">
        <v>562</v>
      </c>
      <c r="H1" s="3"/>
    </row>
    <row r="2" spans="1:8" x14ac:dyDescent="0.2">
      <c r="A2" s="4" t="s">
        <v>587</v>
      </c>
      <c r="B2" s="4" t="s">
        <v>588</v>
      </c>
      <c r="C2" s="5">
        <v>2851.0708571428572</v>
      </c>
      <c r="D2" s="5">
        <v>-41.061588490686383</v>
      </c>
      <c r="E2" s="5">
        <v>230.59215454366253</v>
      </c>
      <c r="F2" s="5">
        <v>-84.411269334535405</v>
      </c>
      <c r="G2" s="5">
        <v>796.35771428571434</v>
      </c>
    </row>
    <row r="3" spans="1:8" x14ac:dyDescent="0.2">
      <c r="A3" s="4" t="s">
        <v>589</v>
      </c>
      <c r="B3" s="4" t="s">
        <v>590</v>
      </c>
      <c r="C3" s="5">
        <v>0</v>
      </c>
      <c r="D3" s="5">
        <v>0</v>
      </c>
      <c r="E3" s="5">
        <v>0</v>
      </c>
      <c r="F3" s="5">
        <v>-72.980401729221398</v>
      </c>
      <c r="G3" s="5">
        <v>0</v>
      </c>
    </row>
    <row r="4" spans="1:8" x14ac:dyDescent="0.2">
      <c r="A4" s="4" t="s">
        <v>591</v>
      </c>
      <c r="B4" s="4" t="s">
        <v>592</v>
      </c>
      <c r="C4" s="5">
        <v>5.2041198347956525</v>
      </c>
      <c r="D4" s="5">
        <v>14.99581569723988</v>
      </c>
      <c r="E4" s="5">
        <v>1.4054604900004246</v>
      </c>
      <c r="F4" s="5">
        <v>-0.24556067331044298</v>
      </c>
      <c r="G4" s="5">
        <v>22.379411099923974</v>
      </c>
    </row>
    <row r="5" spans="1:8" x14ac:dyDescent="0.2">
      <c r="A5" s="4" t="s">
        <v>593</v>
      </c>
      <c r="B5" s="4" t="s">
        <v>594</v>
      </c>
      <c r="C5" s="5">
        <v>-87.087668792387902</v>
      </c>
      <c r="D5" s="5">
        <v>-36.237524784236427</v>
      </c>
      <c r="E5" s="5">
        <v>120.88620045244419</v>
      </c>
      <c r="F5" s="5">
        <v>234.18679728375821</v>
      </c>
      <c r="G5" s="5">
        <v>-39.22461787630327</v>
      </c>
    </row>
    <row r="6" spans="1:8" x14ac:dyDescent="0.2">
      <c r="A6" s="4" t="s">
        <v>595</v>
      </c>
      <c r="B6" s="4" t="s">
        <v>596</v>
      </c>
      <c r="C6" s="5">
        <v>38.505687962886185</v>
      </c>
      <c r="D6" s="5">
        <v>75.238480010970932</v>
      </c>
      <c r="E6" s="5">
        <v>-34.360143161022243</v>
      </c>
      <c r="F6" s="5">
        <v>6.2703739213806324</v>
      </c>
      <c r="G6" s="5">
        <v>69.307781943238211</v>
      </c>
    </row>
    <row r="7" spans="1:8" x14ac:dyDescent="0.2">
      <c r="A7" s="4" t="s">
        <v>597</v>
      </c>
      <c r="B7" s="4" t="s">
        <v>598</v>
      </c>
      <c r="C7" s="5">
        <v>-68.017317367874256</v>
      </c>
      <c r="D7" s="5">
        <v>2.2268544814019235</v>
      </c>
      <c r="E7" s="5">
        <v>601.683717940306</v>
      </c>
      <c r="F7" s="5">
        <v>-80.315366721129749</v>
      </c>
      <c r="G7" s="5">
        <v>-54.840553134804317</v>
      </c>
    </row>
    <row r="8" spans="1:8" x14ac:dyDescent="0.2">
      <c r="A8" s="4" t="s">
        <v>599</v>
      </c>
      <c r="B8" s="4" t="s">
        <v>600</v>
      </c>
      <c r="C8" s="5">
        <v>20.232901496455259</v>
      </c>
      <c r="D8" s="5">
        <v>-4.5708717965076113</v>
      </c>
      <c r="E8" s="5">
        <v>9.7863545816733062</v>
      </c>
      <c r="F8" s="5">
        <v>75.651385750121349</v>
      </c>
      <c r="G8" s="5">
        <v>121.26067308037918</v>
      </c>
    </row>
    <row r="9" spans="1:8" x14ac:dyDescent="0.2">
      <c r="A9" s="4" t="s">
        <v>601</v>
      </c>
      <c r="B9" s="4" t="s">
        <v>602</v>
      </c>
      <c r="C9" s="5">
        <v>-76.611376595166973</v>
      </c>
      <c r="D9" s="5">
        <v>81.847404757122973</v>
      </c>
      <c r="E9" s="5">
        <v>14.261710797547813</v>
      </c>
      <c r="F9" s="5">
        <v>121.3046976266035</v>
      </c>
      <c r="G9" s="5">
        <v>7.5481944067336411</v>
      </c>
    </row>
    <row r="10" spans="1:8" x14ac:dyDescent="0.2">
      <c r="A10" s="4" t="s">
        <v>603</v>
      </c>
      <c r="B10" s="4" t="s">
        <v>604</v>
      </c>
      <c r="C10" s="5">
        <v>1.4094696252758758</v>
      </c>
      <c r="D10" s="5">
        <v>116.26863668750924</v>
      </c>
      <c r="E10" s="5">
        <v>19.344414055709329</v>
      </c>
      <c r="F10" s="5">
        <v>-64.538579063965415</v>
      </c>
      <c r="G10" s="5">
        <v>-7.1824107695661263</v>
      </c>
    </row>
    <row r="11" spans="1:8" x14ac:dyDescent="0.2">
      <c r="A11" s="4" t="s">
        <v>605</v>
      </c>
      <c r="B11" s="4" t="s">
        <v>606</v>
      </c>
      <c r="C11" s="5">
        <v>-52.65762768800478</v>
      </c>
      <c r="D11" s="5">
        <v>-22.935893586789497</v>
      </c>
      <c r="E11" s="5">
        <v>-17.241709046698407</v>
      </c>
      <c r="F11" s="5">
        <v>88.215353792993881</v>
      </c>
      <c r="G11" s="5">
        <v>-43.17116862670661</v>
      </c>
    </row>
    <row r="12" spans="1:8" x14ac:dyDescent="0.2">
      <c r="A12" s="4" t="s">
        <v>607</v>
      </c>
      <c r="B12" s="4" t="s">
        <v>608</v>
      </c>
      <c r="C12" s="5">
        <v>28.383810806513406</v>
      </c>
      <c r="D12" s="5">
        <v>-46.58532987290544</v>
      </c>
      <c r="E12" s="5">
        <v>129.33589445632668</v>
      </c>
      <c r="F12" s="5">
        <v>-22.418555502049504</v>
      </c>
      <c r="G12" s="5">
        <v>22.011483724304753</v>
      </c>
    </row>
    <row r="13" spans="1:8" x14ac:dyDescent="0.2">
      <c r="A13" s="4" t="s">
        <v>609</v>
      </c>
      <c r="B13" s="4" t="s">
        <v>610</v>
      </c>
      <c r="C13" s="5">
        <v>66.666666666666657</v>
      </c>
      <c r="D13" s="5">
        <v>51.578929787631282</v>
      </c>
      <c r="E13" s="5">
        <v>-8.8425882055904186</v>
      </c>
      <c r="F13" s="5">
        <v>-58.100558996853401</v>
      </c>
      <c r="G13" s="5">
        <v>-3.508779255153633</v>
      </c>
    </row>
    <row r="14" spans="1:8" x14ac:dyDescent="0.2">
      <c r="A14" s="4" t="s">
        <v>611</v>
      </c>
      <c r="B14" s="4" t="s">
        <v>612</v>
      </c>
      <c r="C14" s="5">
        <v>312.12968347801461</v>
      </c>
      <c r="D14" s="5">
        <v>109.06228508725837</v>
      </c>
      <c r="E14" s="5">
        <v>-83.183467002808854</v>
      </c>
      <c r="F14" s="5">
        <v>166.30051252375492</v>
      </c>
      <c r="G14" s="5">
        <v>285.84960022602229</v>
      </c>
    </row>
    <row r="15" spans="1:8" x14ac:dyDescent="0.2">
      <c r="A15" s="4" t="s">
        <v>613</v>
      </c>
      <c r="B15" s="4" t="s">
        <v>614</v>
      </c>
      <c r="C15" s="5">
        <v>44.468245967741936</v>
      </c>
      <c r="D15" s="5">
        <v>-10.601831661578718</v>
      </c>
      <c r="E15" s="5">
        <v>-16.390433679691693</v>
      </c>
      <c r="F15" s="5">
        <v>28.80470852508515</v>
      </c>
      <c r="G15" s="5">
        <v>39.087701612903224</v>
      </c>
    </row>
    <row r="16" spans="1:8" x14ac:dyDescent="0.2">
      <c r="A16" s="4" t="s">
        <v>615</v>
      </c>
      <c r="B16" s="4" t="s">
        <v>616</v>
      </c>
      <c r="C16" s="5">
        <v>100</v>
      </c>
      <c r="D16" s="5">
        <v>-50</v>
      </c>
      <c r="E16" s="5">
        <v>0</v>
      </c>
      <c r="F16" s="5">
        <v>100</v>
      </c>
      <c r="G16" s="5">
        <v>100</v>
      </c>
    </row>
    <row r="17" spans="1:7" x14ac:dyDescent="0.2">
      <c r="A17" s="4" t="s">
        <v>617</v>
      </c>
      <c r="B17" s="4" t="s">
        <v>618</v>
      </c>
      <c r="C17" s="5">
        <v>-24.781287810704452</v>
      </c>
      <c r="D17" s="5">
        <v>64.623302527902368</v>
      </c>
      <c r="E17" s="5">
        <v>-4.235614665183717</v>
      </c>
      <c r="F17" s="5">
        <v>6.3831122315863551</v>
      </c>
      <c r="G17" s="5">
        <v>26.151936173079431</v>
      </c>
    </row>
    <row r="18" spans="1:7" x14ac:dyDescent="0.2">
      <c r="A18" s="4" t="s">
        <v>619</v>
      </c>
      <c r="B18" s="4" t="s">
        <v>620</v>
      </c>
      <c r="C18" s="5">
        <v>-99.54648533130927</v>
      </c>
      <c r="D18" s="5">
        <v>1494309.7674737638</v>
      </c>
      <c r="E18" s="5">
        <v>-99.997796851333362</v>
      </c>
      <c r="F18" s="5">
        <v>1818303.7499999998</v>
      </c>
      <c r="G18" s="5">
        <v>2615.1583210718363</v>
      </c>
    </row>
    <row r="19" spans="1:7" x14ac:dyDescent="0.2">
      <c r="A19" s="4" t="s">
        <v>621</v>
      </c>
      <c r="B19" s="4" t="s">
        <v>622</v>
      </c>
      <c r="C19" s="5">
        <v>-19.890899033922391</v>
      </c>
      <c r="D19" s="5">
        <v>138.0952380952381</v>
      </c>
      <c r="E19" s="5">
        <v>246.68246666666667</v>
      </c>
      <c r="F19" s="5">
        <v>25.660599699590612</v>
      </c>
      <c r="G19" s="5">
        <v>730.92834368075887</v>
      </c>
    </row>
    <row r="20" spans="1:7" x14ac:dyDescent="0.2">
      <c r="A20" s="4" t="s">
        <v>623</v>
      </c>
      <c r="B20" s="4" t="s">
        <v>624</v>
      </c>
      <c r="C20" s="5">
        <v>49.186094170462574</v>
      </c>
      <c r="D20" s="5">
        <v>343.2737983770287</v>
      </c>
      <c r="E20" s="5">
        <v>1.2267741032075885</v>
      </c>
      <c r="F20" s="5">
        <v>-14.579815639514562</v>
      </c>
      <c r="G20" s="5">
        <v>471.81600428281428</v>
      </c>
    </row>
    <row r="21" spans="1:7" x14ac:dyDescent="0.2">
      <c r="A21" s="4" t="s">
        <v>625</v>
      </c>
      <c r="B21" s="4" t="s">
        <v>626</v>
      </c>
      <c r="C21" s="5">
        <v>11.495336814297929</v>
      </c>
      <c r="D21" s="5">
        <v>-2.3296077636613384</v>
      </c>
      <c r="E21" s="5">
        <v>5.0269319074699563</v>
      </c>
      <c r="F21" s="5">
        <v>22.875098547914632</v>
      </c>
      <c r="G21" s="5">
        <v>40.534901512081653</v>
      </c>
    </row>
    <row r="22" spans="1:7" x14ac:dyDescent="0.2">
      <c r="A22" s="4" t="s">
        <v>629</v>
      </c>
      <c r="B22" s="4" t="s">
        <v>630</v>
      </c>
      <c r="C22" s="5">
        <v>224.50048944768938</v>
      </c>
      <c r="D22" s="5">
        <v>-42.264765010650201</v>
      </c>
      <c r="E22" s="5">
        <v>44.639268051707063</v>
      </c>
      <c r="F22" s="5">
        <v>-2.4098925282860599</v>
      </c>
      <c r="G22" s="5">
        <v>164.45288280381462</v>
      </c>
    </row>
    <row r="23" spans="1:7" x14ac:dyDescent="0.2">
      <c r="A23" s="4" t="s">
        <v>633</v>
      </c>
      <c r="B23" s="4" t="s">
        <v>634</v>
      </c>
      <c r="C23" s="5">
        <v>32.251847393992456</v>
      </c>
      <c r="D23" s="5">
        <v>-34.90087340085325</v>
      </c>
      <c r="E23" s="5">
        <v>150.68108383020004</v>
      </c>
      <c r="F23" s="5">
        <v>-76.267300757739747</v>
      </c>
      <c r="G23" s="5">
        <v>-48.779288310216842</v>
      </c>
    </row>
    <row r="24" spans="1:7" x14ac:dyDescent="0.2">
      <c r="A24" s="4" t="s">
        <v>635</v>
      </c>
      <c r="B24" s="4" t="s">
        <v>636</v>
      </c>
      <c r="C24" s="5">
        <v>25.001378734292434</v>
      </c>
      <c r="D24" s="5">
        <v>-42.842131997639065</v>
      </c>
      <c r="E24" s="5">
        <v>27.852972449655528</v>
      </c>
      <c r="F24" s="5">
        <v>-22.470342894359803</v>
      </c>
      <c r="G24" s="5">
        <v>-29.177783120134333</v>
      </c>
    </row>
    <row r="25" spans="1:7" x14ac:dyDescent="0.2">
      <c r="A25" s="4" t="s">
        <v>637</v>
      </c>
      <c r="B25" s="4" t="s">
        <v>638</v>
      </c>
      <c r="C25" s="5">
        <v>40.016825493190204</v>
      </c>
      <c r="D25" s="5">
        <v>-13.579151048406596</v>
      </c>
      <c r="E25" s="5">
        <v>15.172638283883646</v>
      </c>
      <c r="F25" s="5">
        <v>13.499430585650925</v>
      </c>
      <c r="G25" s="5">
        <v>58.176424165295359</v>
      </c>
    </row>
    <row r="26" spans="1:7" x14ac:dyDescent="0.2">
      <c r="A26" s="4" t="s">
        <v>639</v>
      </c>
      <c r="B26" s="4" t="s">
        <v>640</v>
      </c>
      <c r="C26" s="5">
        <v>1940.8410732480472</v>
      </c>
      <c r="D26" s="5">
        <v>-36.153658364537513</v>
      </c>
      <c r="E26" s="5">
        <v>124.12489168828552</v>
      </c>
      <c r="F26" s="5">
        <v>-74.711186204316448</v>
      </c>
      <c r="G26" s="5">
        <v>638.52254047322538</v>
      </c>
    </row>
    <row r="27" spans="1:7" x14ac:dyDescent="0.2">
      <c r="A27" s="4" t="s">
        <v>643</v>
      </c>
      <c r="B27" s="4" t="s">
        <v>644</v>
      </c>
      <c r="C27" s="5">
        <v>81.798538131983662</v>
      </c>
      <c r="D27" s="5">
        <v>120.77262857142857</v>
      </c>
      <c r="E27" s="5">
        <v>-54.704529883492285</v>
      </c>
      <c r="F27" s="5">
        <v>0</v>
      </c>
      <c r="G27" s="5">
        <v>0</v>
      </c>
    </row>
    <row r="28" spans="1:7" x14ac:dyDescent="0.2">
      <c r="A28" s="4" t="s">
        <v>645</v>
      </c>
      <c r="B28" s="4" t="s">
        <v>646</v>
      </c>
      <c r="C28" s="5">
        <v>-99.962607946655439</v>
      </c>
      <c r="D28" s="5">
        <v>0</v>
      </c>
      <c r="E28" s="5">
        <v>0</v>
      </c>
      <c r="F28" s="5">
        <v>0</v>
      </c>
      <c r="G28" s="5">
        <v>-95.251184081689246</v>
      </c>
    </row>
    <row r="29" spans="1:7" x14ac:dyDescent="0.2">
      <c r="A29" s="4" t="s">
        <v>647</v>
      </c>
      <c r="B29" s="4" t="s">
        <v>648</v>
      </c>
      <c r="C29" s="5">
        <v>41.654538496163788</v>
      </c>
      <c r="D29" s="5">
        <v>158.83762808027885</v>
      </c>
      <c r="E29" s="5">
        <v>-65.61461239955301</v>
      </c>
      <c r="F29" s="5">
        <v>-73.681848647627717</v>
      </c>
      <c r="G29" s="5">
        <v>-66.819172764461044</v>
      </c>
    </row>
    <row r="30" spans="1:7" x14ac:dyDescent="0.2">
      <c r="A30" s="4" t="s">
        <v>651</v>
      </c>
      <c r="B30" s="4" t="s">
        <v>652</v>
      </c>
      <c r="C30" s="5">
        <v>-57.383523236608802</v>
      </c>
      <c r="D30" s="5">
        <v>-35.399831142202387</v>
      </c>
      <c r="E30" s="5">
        <v>5504.3877307158855</v>
      </c>
      <c r="F30" s="5">
        <v>-99.057680001080982</v>
      </c>
      <c r="G30" s="5">
        <v>-85.460891501711913</v>
      </c>
    </row>
    <row r="31" spans="1:7" x14ac:dyDescent="0.2">
      <c r="A31" s="4" t="s">
        <v>653</v>
      </c>
      <c r="B31" s="4" t="s">
        <v>654</v>
      </c>
      <c r="C31" s="5">
        <v>-17.621145374449341</v>
      </c>
      <c r="D31" s="5">
        <v>39.572192513368989</v>
      </c>
      <c r="E31" s="5">
        <v>103.06513409961686</v>
      </c>
      <c r="F31" s="5">
        <v>27.924528301886792</v>
      </c>
      <c r="G31" s="5">
        <v>198.6784140969163</v>
      </c>
    </row>
    <row r="32" spans="1:7" x14ac:dyDescent="0.2">
      <c r="A32" s="4" t="s">
        <v>655</v>
      </c>
      <c r="B32" s="4" t="s">
        <v>656</v>
      </c>
      <c r="C32" s="5">
        <v>-41.148989113625667</v>
      </c>
      <c r="D32" s="5">
        <v>-42.34058997450704</v>
      </c>
      <c r="E32" s="5">
        <v>47.527204464077464</v>
      </c>
      <c r="F32" s="5">
        <v>123.38099045536764</v>
      </c>
      <c r="G32" s="5">
        <v>11.825911454236762</v>
      </c>
    </row>
    <row r="33" spans="1:7" x14ac:dyDescent="0.2">
      <c r="A33" s="4" t="s">
        <v>657</v>
      </c>
      <c r="B33" s="4" t="s">
        <v>658</v>
      </c>
      <c r="C33" s="5">
        <v>-12.09214722371852</v>
      </c>
      <c r="D33" s="5">
        <v>58.709365545669236</v>
      </c>
      <c r="E33" s="5">
        <v>-24.669401923314656</v>
      </c>
      <c r="F33" s="5">
        <v>25.87732710023435</v>
      </c>
      <c r="G33" s="5">
        <v>32.296743959470881</v>
      </c>
    </row>
    <row r="34" spans="1:7" x14ac:dyDescent="0.2">
      <c r="A34" s="4" t="s">
        <v>659</v>
      </c>
      <c r="B34" s="4" t="s">
        <v>660</v>
      </c>
      <c r="C34" s="5">
        <v>55.361679134976939</v>
      </c>
      <c r="D34" s="5">
        <v>-3.7894683060147925</v>
      </c>
      <c r="E34" s="5">
        <v>-24.147405912596099</v>
      </c>
      <c r="F34" s="5">
        <v>-39.858315948998616</v>
      </c>
      <c r="G34" s="5">
        <v>-31.811279126854032</v>
      </c>
    </row>
    <row r="35" spans="1:7" x14ac:dyDescent="0.2">
      <c r="A35" s="4" t="s">
        <v>661</v>
      </c>
      <c r="B35" s="4" t="s">
        <v>662</v>
      </c>
      <c r="C35" s="5">
        <v>-32.991697820802401</v>
      </c>
      <c r="D35" s="5">
        <v>26.357775985953563</v>
      </c>
      <c r="E35" s="5">
        <v>116.08445883778037</v>
      </c>
      <c r="F35" s="5">
        <v>-13.304841072122384</v>
      </c>
      <c r="G35" s="5">
        <v>58.616720875304239</v>
      </c>
    </row>
    <row r="36" spans="1:7" x14ac:dyDescent="0.2">
      <c r="A36" s="4" t="s">
        <v>663</v>
      </c>
      <c r="B36" s="4" t="s">
        <v>664</v>
      </c>
      <c r="C36" s="5">
        <v>-65.939596578418858</v>
      </c>
      <c r="D36" s="5">
        <v>805.25056134441274</v>
      </c>
      <c r="E36" s="5">
        <v>-86.183011063787831</v>
      </c>
      <c r="F36" s="5">
        <v>14.131020096022878</v>
      </c>
      <c r="G36" s="5">
        <v>-51.377677543339736</v>
      </c>
    </row>
    <row r="37" spans="1:7" x14ac:dyDescent="0.2">
      <c r="A37" s="4" t="s">
        <v>665</v>
      </c>
      <c r="B37" s="4" t="s">
        <v>666</v>
      </c>
      <c r="C37" s="5">
        <v>8.8679900009385495</v>
      </c>
      <c r="D37" s="5">
        <v>-39.396711154347607</v>
      </c>
      <c r="E37" s="5">
        <v>409.95974388251631</v>
      </c>
      <c r="F37" s="5">
        <v>-64.871816969095434</v>
      </c>
      <c r="G37" s="5">
        <v>18.191972137618215</v>
      </c>
    </row>
    <row r="38" spans="1:7" x14ac:dyDescent="0.2">
      <c r="A38" s="4" t="s">
        <v>667</v>
      </c>
      <c r="B38" s="4" t="s">
        <v>668</v>
      </c>
      <c r="C38" s="5">
        <v>9121.2257815679986</v>
      </c>
      <c r="D38" s="5">
        <v>-19.654059144604229</v>
      </c>
      <c r="E38" s="5">
        <v>1897.9488167582463</v>
      </c>
      <c r="F38" s="5">
        <v>-98.694924876272282</v>
      </c>
      <c r="G38" s="5">
        <v>1831.8458374558088</v>
      </c>
    </row>
    <row r="39" spans="1:7" x14ac:dyDescent="0.2">
      <c r="A39" s="4" t="s">
        <v>669</v>
      </c>
      <c r="B39" s="4" t="s">
        <v>670</v>
      </c>
      <c r="C39" s="5">
        <v>34.662611883816552</v>
      </c>
      <c r="D39" s="5">
        <v>84.060461790990104</v>
      </c>
      <c r="E39" s="5">
        <v>220.74209332821621</v>
      </c>
      <c r="F39" s="5">
        <v>-32.094300660118542</v>
      </c>
      <c r="G39" s="5">
        <v>439.84579952456227</v>
      </c>
    </row>
    <row r="40" spans="1:7" x14ac:dyDescent="0.2">
      <c r="A40" s="4" t="s">
        <v>671</v>
      </c>
      <c r="B40" s="4" t="s">
        <v>672</v>
      </c>
      <c r="C40" s="5">
        <v>0</v>
      </c>
      <c r="D40" s="5">
        <v>-92.77429837295557</v>
      </c>
      <c r="E40" s="5">
        <v>6700.4991820060313</v>
      </c>
      <c r="F40" s="5">
        <v>-38.670571667551506</v>
      </c>
      <c r="G40" s="5">
        <v>0</v>
      </c>
    </row>
    <row r="41" spans="1:7" x14ac:dyDescent="0.2">
      <c r="A41" s="4" t="s">
        <v>673</v>
      </c>
      <c r="B41" s="4" t="s">
        <v>674</v>
      </c>
      <c r="C41" s="5">
        <v>154.27589636055677</v>
      </c>
      <c r="D41" s="5">
        <v>-69.456672820039842</v>
      </c>
      <c r="E41" s="5">
        <v>578.94731578710753</v>
      </c>
      <c r="F41" s="5">
        <v>-63.784425766804254</v>
      </c>
      <c r="G41" s="5">
        <v>90.964653737598468</v>
      </c>
    </row>
    <row r="42" spans="1:7" x14ac:dyDescent="0.2">
      <c r="A42" s="4" t="s">
        <v>675</v>
      </c>
      <c r="B42" s="4" t="s">
        <v>676</v>
      </c>
      <c r="C42" s="5">
        <v>23.874807336337291</v>
      </c>
      <c r="D42" s="5">
        <v>-3.559384471342883</v>
      </c>
      <c r="E42" s="5">
        <v>134.98773367669602</v>
      </c>
      <c r="F42" s="5">
        <v>-71.66279476702158</v>
      </c>
      <c r="G42" s="5">
        <v>-20.449085979661337</v>
      </c>
    </row>
    <row r="43" spans="1:7" x14ac:dyDescent="0.2">
      <c r="A43" s="4" t="s">
        <v>677</v>
      </c>
      <c r="B43" s="4" t="s">
        <v>678</v>
      </c>
      <c r="C43" s="5">
        <v>-65.02530035832163</v>
      </c>
      <c r="D43" s="5">
        <v>79.065660872574142</v>
      </c>
      <c r="E43" s="5">
        <v>90.779617838461419</v>
      </c>
      <c r="F43" s="5">
        <v>-59.905501991860724</v>
      </c>
      <c r="G43" s="5">
        <v>-52.094755807277807</v>
      </c>
    </row>
    <row r="44" spans="1:7" x14ac:dyDescent="0.2">
      <c r="A44" s="4" t="s">
        <v>679</v>
      </c>
      <c r="B44" s="4" t="s">
        <v>680</v>
      </c>
      <c r="C44" s="5">
        <v>207.97560679611649</v>
      </c>
      <c r="D44" s="5">
        <v>633.23021579615397</v>
      </c>
      <c r="E44" s="5">
        <v>241.05117129739293</v>
      </c>
      <c r="F44" s="5">
        <v>-90.342275635495923</v>
      </c>
      <c r="G44" s="5">
        <v>643.79118122977343</v>
      </c>
    </row>
    <row r="45" spans="1:7" x14ac:dyDescent="0.2">
      <c r="A45" s="4" t="s">
        <v>681</v>
      </c>
      <c r="B45" s="4" t="s">
        <v>682</v>
      </c>
      <c r="C45" s="5">
        <v>397.54867844632679</v>
      </c>
      <c r="D45" s="5">
        <v>-60.000998259787799</v>
      </c>
      <c r="E45" s="5">
        <v>163.81960298356194</v>
      </c>
      <c r="F45" s="5">
        <v>56.995849122099237</v>
      </c>
      <c r="G45" s="5">
        <v>724.28986924146375</v>
      </c>
    </row>
    <row r="46" spans="1:7" x14ac:dyDescent="0.2">
      <c r="A46" s="4" t="s">
        <v>683</v>
      </c>
      <c r="B46" s="4" t="s">
        <v>684</v>
      </c>
      <c r="C46" s="5">
        <v>-10.828073838252584</v>
      </c>
      <c r="D46" s="5">
        <v>9.8036539354404191</v>
      </c>
      <c r="E46" s="5">
        <v>1337.1826807221757</v>
      </c>
      <c r="F46" s="5">
        <v>-98.484313074300829</v>
      </c>
      <c r="G46" s="5">
        <v>-78.671200118831592</v>
      </c>
    </row>
    <row r="47" spans="1:7" x14ac:dyDescent="0.2">
      <c r="A47" s="4" t="s">
        <v>685</v>
      </c>
      <c r="B47" s="4" t="s">
        <v>686</v>
      </c>
      <c r="C47" s="5">
        <v>0</v>
      </c>
      <c r="D47" s="5">
        <v>0</v>
      </c>
      <c r="E47" s="5">
        <v>175.34140113245255</v>
      </c>
      <c r="F47" s="5">
        <v>0</v>
      </c>
      <c r="G47" s="5">
        <v>0</v>
      </c>
    </row>
    <row r="48" spans="1:7" x14ac:dyDescent="0.2">
      <c r="A48" s="4" t="s">
        <v>687</v>
      </c>
      <c r="B48" s="4" t="s">
        <v>688</v>
      </c>
      <c r="C48" s="5">
        <v>-17.863715897272215</v>
      </c>
      <c r="D48" s="5">
        <v>1.1421672097689417</v>
      </c>
      <c r="E48" s="5">
        <v>-20.859101555660715</v>
      </c>
      <c r="F48" s="5">
        <v>42.781950684931509</v>
      </c>
      <c r="G48" s="5">
        <v>-6.1268062543928128</v>
      </c>
    </row>
    <row r="49" spans="1:7" x14ac:dyDescent="0.2">
      <c r="A49" s="4" t="s">
        <v>689</v>
      </c>
      <c r="B49" s="4" t="s">
        <v>690</v>
      </c>
      <c r="C49" s="5">
        <v>11210</v>
      </c>
      <c r="D49" s="5">
        <v>0</v>
      </c>
      <c r="E49" s="5">
        <v>0</v>
      </c>
      <c r="F49" s="5">
        <v>0</v>
      </c>
      <c r="G49" s="5">
        <v>0</v>
      </c>
    </row>
    <row r="50" spans="1:7" x14ac:dyDescent="0.2">
      <c r="A50" s="4" t="s">
        <v>691</v>
      </c>
      <c r="B50" s="4" t="s">
        <v>692</v>
      </c>
      <c r="C50" s="5">
        <v>69.655252998133662</v>
      </c>
      <c r="D50" s="5">
        <v>-6.5457072986441993</v>
      </c>
      <c r="E50" s="5">
        <v>168.53051923264354</v>
      </c>
      <c r="F50" s="5">
        <v>-69.096968810488008</v>
      </c>
      <c r="G50" s="5">
        <v>31.571340021385257</v>
      </c>
    </row>
    <row r="51" spans="1:7" x14ac:dyDescent="0.2">
      <c r="A51" s="4" t="s">
        <v>693</v>
      </c>
      <c r="B51" s="4" t="s">
        <v>694</v>
      </c>
      <c r="C51" s="5">
        <v>403.81040280381086</v>
      </c>
      <c r="D51" s="5">
        <v>-75.783846107190371</v>
      </c>
      <c r="E51" s="5">
        <v>18.771818206222651</v>
      </c>
      <c r="F51" s="5">
        <v>207.34753362569896</v>
      </c>
      <c r="G51" s="5">
        <v>345.36433525596959</v>
      </c>
    </row>
    <row r="52" spans="1:7" x14ac:dyDescent="0.2">
      <c r="A52" s="4" t="s">
        <v>695</v>
      </c>
      <c r="B52" s="4" t="s">
        <v>696</v>
      </c>
      <c r="C52" s="5">
        <v>1150.8602037720227</v>
      </c>
      <c r="D52" s="5">
        <v>207.73594322201077</v>
      </c>
      <c r="E52" s="5">
        <v>494.39511721886225</v>
      </c>
      <c r="F52" s="5">
        <v>-90.489860011394242</v>
      </c>
      <c r="G52" s="5">
        <v>2075.9511582338246</v>
      </c>
    </row>
    <row r="53" spans="1:7" x14ac:dyDescent="0.2">
      <c r="A53" s="4" t="s">
        <v>697</v>
      </c>
      <c r="B53" s="4" t="s">
        <v>698</v>
      </c>
      <c r="C53" s="5">
        <v>0</v>
      </c>
      <c r="D53" s="5">
        <v>0</v>
      </c>
      <c r="E53" s="5">
        <v>0</v>
      </c>
      <c r="F53" s="5">
        <v>61.830199194537968</v>
      </c>
      <c r="G53" s="5">
        <v>0</v>
      </c>
    </row>
    <row r="54" spans="1:7" x14ac:dyDescent="0.2">
      <c r="A54" s="4" t="s">
        <v>699</v>
      </c>
      <c r="B54" s="4" t="s">
        <v>700</v>
      </c>
      <c r="C54" s="5">
        <v>22.729147352377179</v>
      </c>
      <c r="D54" s="5">
        <v>-61.185663778636481</v>
      </c>
      <c r="E54" s="5">
        <v>166.56938467001876</v>
      </c>
      <c r="F54" s="5">
        <v>68.62756644417324</v>
      </c>
      <c r="G54" s="5">
        <v>114.13059440044387</v>
      </c>
    </row>
    <row r="55" spans="1:7" ht="13.5" thickBot="1" x14ac:dyDescent="0.25">
      <c r="A55" s="4" t="s">
        <v>701</v>
      </c>
      <c r="B55" s="4" t="s">
        <v>20</v>
      </c>
      <c r="C55" s="5">
        <v>-75.506362022898344</v>
      </c>
      <c r="D55" s="5">
        <v>15.706477945173935</v>
      </c>
      <c r="E55" s="5">
        <v>67.675085463967051</v>
      </c>
      <c r="F55" s="5">
        <v>52.609301159431901</v>
      </c>
      <c r="G55" s="5">
        <v>-27.479546945741752</v>
      </c>
    </row>
    <row r="56" spans="1:7" s="3" customFormat="1" ht="13.5" thickBot="1" x14ac:dyDescent="0.25">
      <c r="A56" s="1"/>
      <c r="B56" s="1" t="s">
        <v>585</v>
      </c>
      <c r="C56" s="2">
        <v>-16.647466272816608</v>
      </c>
      <c r="D56" s="2">
        <v>46.518219637270242</v>
      </c>
      <c r="E56" s="2">
        <v>14.345866695142332</v>
      </c>
      <c r="F56" s="2">
        <v>-10.15848868778609</v>
      </c>
      <c r="G56" s="2">
        <v>25.460772820978946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7"/>
  <sheetViews>
    <sheetView workbookViewId="0">
      <selection activeCell="I3" sqref="I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550</v>
      </c>
      <c r="D1" s="2" t="s">
        <v>551</v>
      </c>
      <c r="E1" s="2" t="s">
        <v>552</v>
      </c>
      <c r="F1" s="2" t="s">
        <v>553</v>
      </c>
      <c r="G1" s="2" t="s">
        <v>554</v>
      </c>
      <c r="H1" s="3"/>
    </row>
    <row r="2" spans="1:8" x14ac:dyDescent="0.2">
      <c r="A2" s="4" t="s">
        <v>587</v>
      </c>
      <c r="B2" s="4" t="s">
        <v>588</v>
      </c>
      <c r="C2" s="5">
        <v>16.54303234</v>
      </c>
      <c r="D2" s="5">
        <v>302.688019</v>
      </c>
      <c r="E2" s="5">
        <v>165.072352</v>
      </c>
      <c r="F2" s="5">
        <v>63.519277000000002</v>
      </c>
      <c r="G2" s="5">
        <v>17.136447</v>
      </c>
    </row>
    <row r="3" spans="1:8" x14ac:dyDescent="0.2">
      <c r="A3" s="4" t="s">
        <v>589</v>
      </c>
      <c r="B3" s="4" t="s">
        <v>590</v>
      </c>
      <c r="C3" s="5">
        <v>9166.6786179999999</v>
      </c>
      <c r="D3" s="5">
        <v>16681.058409500001</v>
      </c>
      <c r="E3" s="5">
        <v>13979.3752585</v>
      </c>
      <c r="F3" s="5">
        <v>16526.244029500001</v>
      </c>
      <c r="G3" s="5">
        <v>17762.986886750001</v>
      </c>
    </row>
    <row r="4" spans="1:8" x14ac:dyDescent="0.2">
      <c r="A4" s="4" t="s">
        <v>591</v>
      </c>
      <c r="B4" s="4" t="s">
        <v>592</v>
      </c>
      <c r="C4" s="5">
        <v>1347.2541016299999</v>
      </c>
      <c r="D4" s="5">
        <v>1239.5070160719999</v>
      </c>
      <c r="E4" s="5">
        <v>1215.511494994</v>
      </c>
      <c r="F4" s="5">
        <v>1729.8246568240002</v>
      </c>
      <c r="G4" s="5">
        <v>1488.8118336720004</v>
      </c>
    </row>
    <row r="5" spans="1:8" x14ac:dyDescent="0.2">
      <c r="A5" s="4" t="s">
        <v>593</v>
      </c>
      <c r="B5" s="4" t="s">
        <v>594</v>
      </c>
      <c r="C5" s="5">
        <v>16807.247058609999</v>
      </c>
      <c r="D5" s="5">
        <v>14033.13411124</v>
      </c>
      <c r="E5" s="5">
        <v>15731.087076579999</v>
      </c>
      <c r="F5" s="5">
        <v>20996.55987506</v>
      </c>
      <c r="G5" s="5">
        <v>13306.059879259999</v>
      </c>
    </row>
    <row r="6" spans="1:8" x14ac:dyDescent="0.2">
      <c r="A6" s="4" t="s">
        <v>595</v>
      </c>
      <c r="B6" s="4" t="s">
        <v>596</v>
      </c>
      <c r="C6" s="5">
        <v>77126.857424771006</v>
      </c>
      <c r="D6" s="5">
        <v>128529.79191163198</v>
      </c>
      <c r="E6" s="5">
        <v>102488.81031728101</v>
      </c>
      <c r="F6" s="5">
        <v>107054.871118094</v>
      </c>
      <c r="G6" s="5">
        <v>112323.99754446899</v>
      </c>
    </row>
    <row r="7" spans="1:8" x14ac:dyDescent="0.2">
      <c r="A7" s="4" t="s">
        <v>597</v>
      </c>
      <c r="B7" s="4" t="s">
        <v>598</v>
      </c>
      <c r="C7" s="5">
        <v>3253.1530152600003</v>
      </c>
      <c r="D7" s="5">
        <v>3180.6504034999998</v>
      </c>
      <c r="E7" s="5">
        <v>3076.8959709400001</v>
      </c>
      <c r="F7" s="5">
        <v>2438.95216729</v>
      </c>
      <c r="G7" s="5">
        <v>4261.0205975199997</v>
      </c>
    </row>
    <row r="8" spans="1:8" x14ac:dyDescent="0.2">
      <c r="A8" s="4" t="s">
        <v>599</v>
      </c>
      <c r="B8" s="4" t="s">
        <v>600</v>
      </c>
      <c r="C8" s="5">
        <v>6640.0493254749999</v>
      </c>
      <c r="D8" s="5">
        <v>6215.6948458750003</v>
      </c>
      <c r="E8" s="5">
        <v>4007.080000037</v>
      </c>
      <c r="F8" s="5">
        <v>6986.2118006250003</v>
      </c>
      <c r="G8" s="5">
        <v>3461.5511022400001</v>
      </c>
    </row>
    <row r="9" spans="1:8" x14ac:dyDescent="0.2">
      <c r="A9" s="4" t="s">
        <v>601</v>
      </c>
      <c r="B9" s="4" t="s">
        <v>602</v>
      </c>
      <c r="C9" s="5">
        <v>816.04713358800018</v>
      </c>
      <c r="D9" s="5">
        <v>752.60194187600007</v>
      </c>
      <c r="E9" s="5">
        <v>942.07418524000013</v>
      </c>
      <c r="F9" s="5">
        <v>924.48216380000008</v>
      </c>
      <c r="G9" s="5">
        <v>791.66345932399986</v>
      </c>
    </row>
    <row r="10" spans="1:8" x14ac:dyDescent="0.2">
      <c r="A10" s="4" t="s">
        <v>603</v>
      </c>
      <c r="B10" s="4" t="s">
        <v>604</v>
      </c>
      <c r="C10" s="5">
        <v>816.00982499999998</v>
      </c>
      <c r="D10" s="5">
        <v>743.69651999999996</v>
      </c>
      <c r="E10" s="5">
        <v>629.24353399999995</v>
      </c>
      <c r="F10" s="5">
        <v>873.33895900000005</v>
      </c>
      <c r="G10" s="5">
        <v>726.10501799999997</v>
      </c>
    </row>
    <row r="11" spans="1:8" x14ac:dyDescent="0.2">
      <c r="A11" s="4" t="s">
        <v>605</v>
      </c>
      <c r="B11" s="4" t="s">
        <v>606</v>
      </c>
      <c r="C11" s="5">
        <v>5511.3181824020003</v>
      </c>
      <c r="D11" s="5">
        <v>4837.828062519</v>
      </c>
      <c r="E11" s="5">
        <v>4038.3663546420003</v>
      </c>
      <c r="F11" s="5">
        <v>5519.3913187630005</v>
      </c>
      <c r="G11" s="5">
        <v>4835.1214683139997</v>
      </c>
    </row>
    <row r="12" spans="1:8" x14ac:dyDescent="0.2">
      <c r="A12" s="4" t="s">
        <v>607</v>
      </c>
      <c r="B12" s="4" t="s">
        <v>608</v>
      </c>
      <c r="C12" s="5">
        <v>2263.0857180079997</v>
      </c>
      <c r="D12" s="5">
        <v>3066.1482313049996</v>
      </c>
      <c r="E12" s="5">
        <v>2453.6032218280002</v>
      </c>
      <c r="F12" s="5">
        <v>1999.0180347379999</v>
      </c>
      <c r="G12" s="5">
        <v>1931.68393599</v>
      </c>
    </row>
    <row r="13" spans="1:8" x14ac:dyDescent="0.2">
      <c r="A13" s="4" t="s">
        <v>702</v>
      </c>
      <c r="B13" s="4" t="s">
        <v>703</v>
      </c>
      <c r="C13" s="5">
        <v>643.99596099999997</v>
      </c>
      <c r="D13" s="5">
        <v>852.63250500000004</v>
      </c>
      <c r="E13" s="5">
        <v>223.53464700000001</v>
      </c>
      <c r="F13" s="5">
        <v>433.92939699999999</v>
      </c>
      <c r="G13" s="5">
        <v>76.385666999999998</v>
      </c>
    </row>
    <row r="14" spans="1:8" x14ac:dyDescent="0.2">
      <c r="A14" s="4" t="s">
        <v>609</v>
      </c>
      <c r="B14" s="4" t="s">
        <v>610</v>
      </c>
      <c r="C14" s="5">
        <v>15.88208</v>
      </c>
      <c r="D14" s="5">
        <v>23.409164000000001</v>
      </c>
      <c r="E14" s="5">
        <v>16.218682000000001</v>
      </c>
      <c r="F14" s="5">
        <v>18.293119999999998</v>
      </c>
      <c r="G14" s="5">
        <v>27.027944999999999</v>
      </c>
    </row>
    <row r="15" spans="1:8" x14ac:dyDescent="0.2">
      <c r="A15" s="4" t="s">
        <v>611</v>
      </c>
      <c r="B15" s="4" t="s">
        <v>612</v>
      </c>
      <c r="C15" s="5">
        <v>16.486509999999999</v>
      </c>
      <c r="D15" s="5">
        <v>4.5549059999999999</v>
      </c>
      <c r="E15" s="5">
        <v>136.33962299999999</v>
      </c>
      <c r="F15" s="5">
        <v>158.7820385</v>
      </c>
      <c r="G15" s="5">
        <v>181.23756700000001</v>
      </c>
    </row>
    <row r="16" spans="1:8" x14ac:dyDescent="0.2">
      <c r="A16" s="4" t="s">
        <v>704</v>
      </c>
      <c r="B16" s="4" t="s">
        <v>705</v>
      </c>
      <c r="C16" s="5">
        <v>189.92710299999999</v>
      </c>
      <c r="D16" s="5">
        <v>8.6115169999999992</v>
      </c>
      <c r="E16" s="5">
        <v>9.3897650000000006</v>
      </c>
      <c r="F16" s="5">
        <v>34.974603999999999</v>
      </c>
      <c r="G16" s="5">
        <v>9.6205289999999994</v>
      </c>
    </row>
    <row r="17" spans="1:7" x14ac:dyDescent="0.2">
      <c r="A17" s="4" t="s">
        <v>613</v>
      </c>
      <c r="B17" s="4" t="s">
        <v>614</v>
      </c>
      <c r="C17" s="5">
        <v>93.191376000000005</v>
      </c>
      <c r="D17" s="5">
        <v>40.816004999999997</v>
      </c>
      <c r="E17" s="5">
        <v>3.7412869999999998</v>
      </c>
      <c r="F17" s="5">
        <v>6.8451430000000002</v>
      </c>
      <c r="G17" s="5">
        <v>11.63282454</v>
      </c>
    </row>
    <row r="18" spans="1:7" x14ac:dyDescent="0.2">
      <c r="A18" s="4" t="s">
        <v>615</v>
      </c>
      <c r="B18" s="4" t="s">
        <v>616</v>
      </c>
      <c r="C18" s="5">
        <v>4.15212</v>
      </c>
      <c r="D18" s="5">
        <v>0</v>
      </c>
      <c r="E18" s="5">
        <v>0.35358200000000001</v>
      </c>
      <c r="F18" s="5">
        <v>0</v>
      </c>
      <c r="G18" s="5">
        <v>7.9341220000000003</v>
      </c>
    </row>
    <row r="19" spans="1:7" x14ac:dyDescent="0.2">
      <c r="A19" s="4" t="s">
        <v>617</v>
      </c>
      <c r="B19" s="4" t="s">
        <v>618</v>
      </c>
      <c r="C19" s="5">
        <v>3868.0682099999999</v>
      </c>
      <c r="D19" s="5">
        <v>4451.1678970499997</v>
      </c>
      <c r="E19" s="5">
        <v>4193.2333005</v>
      </c>
      <c r="F19" s="5">
        <v>5002.21328902</v>
      </c>
      <c r="G19" s="5">
        <v>4973.9938034300003</v>
      </c>
    </row>
    <row r="20" spans="1:7" x14ac:dyDescent="0.2">
      <c r="A20" s="4" t="s">
        <v>619</v>
      </c>
      <c r="B20" s="4" t="s">
        <v>620</v>
      </c>
      <c r="C20" s="5">
        <v>1352.182321</v>
      </c>
      <c r="D20" s="5">
        <v>900.12445700000001</v>
      </c>
      <c r="E20" s="5">
        <v>2529.7202870000001</v>
      </c>
      <c r="F20" s="5">
        <v>3561.5535420199999</v>
      </c>
      <c r="G20" s="5">
        <v>816.64118991000009</v>
      </c>
    </row>
    <row r="21" spans="1:7" x14ac:dyDescent="0.2">
      <c r="A21" s="4" t="s">
        <v>621</v>
      </c>
      <c r="B21" s="4" t="s">
        <v>622</v>
      </c>
      <c r="C21" s="5">
        <v>10.046179</v>
      </c>
      <c r="D21" s="5">
        <v>8.3513640000000002</v>
      </c>
      <c r="E21" s="5">
        <v>9.5143240000000002</v>
      </c>
      <c r="F21" s="5">
        <v>23.610032</v>
      </c>
      <c r="G21" s="5">
        <v>17.553687</v>
      </c>
    </row>
    <row r="22" spans="1:7" x14ac:dyDescent="0.2">
      <c r="A22" s="4" t="s">
        <v>623</v>
      </c>
      <c r="B22" s="4" t="s">
        <v>624</v>
      </c>
      <c r="C22" s="5">
        <v>751.02673500000003</v>
      </c>
      <c r="D22" s="5">
        <v>783.89351750000003</v>
      </c>
      <c r="E22" s="5">
        <v>928.18593850000002</v>
      </c>
      <c r="F22" s="5">
        <v>1660.6279374999999</v>
      </c>
      <c r="G22" s="5">
        <v>1003.955567</v>
      </c>
    </row>
    <row r="23" spans="1:7" x14ac:dyDescent="0.2">
      <c r="A23" s="4" t="s">
        <v>706</v>
      </c>
      <c r="B23" s="4" t="s">
        <v>707</v>
      </c>
      <c r="C23" s="5">
        <v>1559.0791939999999</v>
      </c>
      <c r="D23" s="5">
        <v>0</v>
      </c>
      <c r="E23" s="5">
        <v>1774.7841980000001</v>
      </c>
      <c r="F23" s="5">
        <v>2448.7581960000002</v>
      </c>
      <c r="G23" s="5">
        <v>7286.402744</v>
      </c>
    </row>
    <row r="24" spans="1:7" x14ac:dyDescent="0.2">
      <c r="A24" s="4" t="s">
        <v>625</v>
      </c>
      <c r="B24" s="4" t="s">
        <v>626</v>
      </c>
      <c r="C24" s="5">
        <v>70302.278395000001</v>
      </c>
      <c r="D24" s="5">
        <v>35534.154557630005</v>
      </c>
      <c r="E24" s="5">
        <v>57090.939924209997</v>
      </c>
      <c r="F24" s="5">
        <v>73622.115128910009</v>
      </c>
      <c r="G24" s="5">
        <v>44524.606821370005</v>
      </c>
    </row>
    <row r="25" spans="1:7" x14ac:dyDescent="0.2">
      <c r="A25" s="4" t="s">
        <v>627</v>
      </c>
      <c r="B25" s="4" t="s">
        <v>628</v>
      </c>
      <c r="C25" s="5">
        <v>2026.0778160099999</v>
      </c>
      <c r="D25" s="5">
        <v>1816.5300618599999</v>
      </c>
      <c r="E25" s="5">
        <v>2005.0263809999999</v>
      </c>
      <c r="F25" s="5">
        <v>1844.6174100000001</v>
      </c>
      <c r="G25" s="5">
        <v>3722.837591</v>
      </c>
    </row>
    <row r="26" spans="1:7" x14ac:dyDescent="0.2">
      <c r="A26" s="4" t="s">
        <v>708</v>
      </c>
      <c r="B26" s="4" t="s">
        <v>709</v>
      </c>
      <c r="C26" s="5">
        <v>0</v>
      </c>
      <c r="D26" s="5">
        <v>0</v>
      </c>
      <c r="E26" s="5">
        <v>0</v>
      </c>
      <c r="F26" s="5">
        <v>0</v>
      </c>
      <c r="G26" s="5">
        <v>0</v>
      </c>
    </row>
    <row r="27" spans="1:7" x14ac:dyDescent="0.2">
      <c r="A27" s="4" t="s">
        <v>710</v>
      </c>
      <c r="B27" s="4" t="s">
        <v>711</v>
      </c>
      <c r="C27" s="5">
        <v>0.101706</v>
      </c>
      <c r="D27" s="5">
        <v>0.451212</v>
      </c>
      <c r="E27" s="5">
        <v>0.10381600000000001</v>
      </c>
      <c r="F27" s="5">
        <v>8.0255999999999994E-2</v>
      </c>
      <c r="G27" s="5">
        <v>0.36085499999999998</v>
      </c>
    </row>
    <row r="28" spans="1:7" x14ac:dyDescent="0.2">
      <c r="A28" s="4" t="s">
        <v>629</v>
      </c>
      <c r="B28" s="4" t="s">
        <v>630</v>
      </c>
      <c r="C28" s="5">
        <v>8156.4633530980009</v>
      </c>
      <c r="D28" s="5">
        <v>8462.161040336001</v>
      </c>
      <c r="E28" s="5">
        <v>8471.817467457</v>
      </c>
      <c r="F28" s="5">
        <v>6591.4709283950006</v>
      </c>
      <c r="G28" s="5">
        <v>10119.28753908</v>
      </c>
    </row>
    <row r="29" spans="1:7" x14ac:dyDescent="0.2">
      <c r="A29" s="4" t="s">
        <v>712</v>
      </c>
      <c r="B29" s="4" t="s">
        <v>713</v>
      </c>
      <c r="C29" s="5">
        <v>1.049912</v>
      </c>
      <c r="D29" s="5">
        <v>2.1033879999999998</v>
      </c>
      <c r="E29" s="5">
        <v>1.672531</v>
      </c>
      <c r="F29" s="5">
        <v>10.179</v>
      </c>
      <c r="G29" s="5">
        <v>24.533217</v>
      </c>
    </row>
    <row r="30" spans="1:7" x14ac:dyDescent="0.2">
      <c r="A30" s="4" t="s">
        <v>631</v>
      </c>
      <c r="B30" s="4" t="s">
        <v>632</v>
      </c>
      <c r="C30" s="5">
        <v>842.03756512999996</v>
      </c>
      <c r="D30" s="5">
        <v>809.43483116599998</v>
      </c>
      <c r="E30" s="5">
        <v>930.16505017600002</v>
      </c>
      <c r="F30" s="5">
        <v>1297.5156173959999</v>
      </c>
      <c r="G30" s="5">
        <v>1684.4930394400001</v>
      </c>
    </row>
    <row r="31" spans="1:7" x14ac:dyDescent="0.2">
      <c r="A31" s="4" t="s">
        <v>633</v>
      </c>
      <c r="B31" s="4" t="s">
        <v>634</v>
      </c>
      <c r="C31" s="5">
        <v>835.77307074999999</v>
      </c>
      <c r="D31" s="5">
        <v>705.88192565999998</v>
      </c>
      <c r="E31" s="5">
        <v>468.80876000000001</v>
      </c>
      <c r="F31" s="5">
        <v>644.61063200000001</v>
      </c>
      <c r="G31" s="5">
        <v>708.67956791999995</v>
      </c>
    </row>
    <row r="32" spans="1:7" x14ac:dyDescent="0.2">
      <c r="A32" s="4" t="s">
        <v>635</v>
      </c>
      <c r="B32" s="4" t="s">
        <v>636</v>
      </c>
      <c r="C32" s="5">
        <v>1121.07911076</v>
      </c>
      <c r="D32" s="5">
        <v>1217.7231428600001</v>
      </c>
      <c r="E32" s="5">
        <v>938.01812442999994</v>
      </c>
      <c r="F32" s="5">
        <v>1370.625628</v>
      </c>
      <c r="G32" s="5">
        <v>1332.3543485799999</v>
      </c>
    </row>
    <row r="33" spans="1:7" x14ac:dyDescent="0.2">
      <c r="A33" s="4" t="s">
        <v>637</v>
      </c>
      <c r="B33" s="4" t="s">
        <v>638</v>
      </c>
      <c r="C33" s="5">
        <v>14821.373319</v>
      </c>
      <c r="D33" s="5">
        <v>19409.888072000002</v>
      </c>
      <c r="E33" s="5">
        <v>18204.710982339999</v>
      </c>
      <c r="F33" s="5">
        <v>23577.011496449999</v>
      </c>
      <c r="G33" s="5">
        <v>17007.826078999999</v>
      </c>
    </row>
    <row r="34" spans="1:7" x14ac:dyDescent="0.2">
      <c r="A34" s="4" t="s">
        <v>639</v>
      </c>
      <c r="B34" s="4" t="s">
        <v>640</v>
      </c>
      <c r="C34" s="5">
        <v>3162.4018735539998</v>
      </c>
      <c r="D34" s="5">
        <v>2969.3245789620005</v>
      </c>
      <c r="E34" s="5">
        <v>2415.0064134099998</v>
      </c>
      <c r="F34" s="5">
        <v>2243.6274454560003</v>
      </c>
      <c r="G34" s="5">
        <v>2274.4999411940003</v>
      </c>
    </row>
    <row r="35" spans="1:7" x14ac:dyDescent="0.2">
      <c r="A35" s="4" t="s">
        <v>641</v>
      </c>
      <c r="B35" s="4" t="s">
        <v>642</v>
      </c>
      <c r="C35" s="5">
        <v>541.35987999999998</v>
      </c>
      <c r="D35" s="5">
        <v>240.38939199999999</v>
      </c>
      <c r="E35" s="5">
        <v>7901.6982879999996</v>
      </c>
      <c r="F35" s="5">
        <v>104.869304</v>
      </c>
      <c r="G35" s="5">
        <v>166.31698299999999</v>
      </c>
    </row>
    <row r="36" spans="1:7" x14ac:dyDescent="0.2">
      <c r="A36" s="4" t="s">
        <v>643</v>
      </c>
      <c r="B36" s="4" t="s">
        <v>644</v>
      </c>
      <c r="C36" s="5">
        <v>1289.86934453</v>
      </c>
      <c r="D36" s="5">
        <v>873.85758925000005</v>
      </c>
      <c r="E36" s="5">
        <v>908.3158995</v>
      </c>
      <c r="F36" s="5">
        <v>1900.0607727500001</v>
      </c>
      <c r="G36" s="5">
        <v>1419.904895142</v>
      </c>
    </row>
    <row r="37" spans="1:7" x14ac:dyDescent="0.2">
      <c r="A37" s="4" t="s">
        <v>645</v>
      </c>
      <c r="B37" s="4" t="s">
        <v>646</v>
      </c>
      <c r="C37" s="5">
        <v>3259.2189374110003</v>
      </c>
      <c r="D37" s="5">
        <v>2752.6529124200001</v>
      </c>
      <c r="E37" s="5">
        <v>3102.9546073470005</v>
      </c>
      <c r="F37" s="5">
        <v>2962.1243679099998</v>
      </c>
      <c r="G37" s="5">
        <v>3299.6290909670001</v>
      </c>
    </row>
    <row r="38" spans="1:7" x14ac:dyDescent="0.2">
      <c r="A38" s="4" t="s">
        <v>647</v>
      </c>
      <c r="B38" s="4" t="s">
        <v>648</v>
      </c>
      <c r="C38" s="5">
        <v>5621.9242400280009</v>
      </c>
      <c r="D38" s="5">
        <v>7257.5973990950006</v>
      </c>
      <c r="E38" s="5">
        <v>9073.4172708500009</v>
      </c>
      <c r="F38" s="5">
        <v>4342.8698495449999</v>
      </c>
      <c r="G38" s="5">
        <v>4048.2175810600002</v>
      </c>
    </row>
    <row r="39" spans="1:7" x14ac:dyDescent="0.2">
      <c r="A39" s="4" t="s">
        <v>649</v>
      </c>
      <c r="B39" s="4" t="s">
        <v>650</v>
      </c>
      <c r="C39" s="5">
        <v>21.885777999999998</v>
      </c>
      <c r="D39" s="5">
        <v>4.4098759999999997</v>
      </c>
      <c r="E39" s="5">
        <v>7.0581290000000001</v>
      </c>
      <c r="F39" s="5">
        <v>14.998393</v>
      </c>
      <c r="G39" s="5">
        <v>6.934984</v>
      </c>
    </row>
    <row r="40" spans="1:7" x14ac:dyDescent="0.2">
      <c r="A40" s="4" t="s">
        <v>651</v>
      </c>
      <c r="B40" s="4" t="s">
        <v>652</v>
      </c>
      <c r="C40" s="5">
        <v>3882.4950853629998</v>
      </c>
      <c r="D40" s="5">
        <v>1865.9076959700001</v>
      </c>
      <c r="E40" s="5">
        <v>1795.9404530699999</v>
      </c>
      <c r="F40" s="5">
        <v>2214.0025541599998</v>
      </c>
      <c r="G40" s="5">
        <v>1899.1660088400001</v>
      </c>
    </row>
    <row r="41" spans="1:7" x14ac:dyDescent="0.2">
      <c r="A41" s="4" t="s">
        <v>653</v>
      </c>
      <c r="B41" s="4" t="s">
        <v>654</v>
      </c>
      <c r="C41" s="5">
        <v>735.21434374</v>
      </c>
      <c r="D41" s="5">
        <v>755.98586337000006</v>
      </c>
      <c r="E41" s="5">
        <v>328.37248599999998</v>
      </c>
      <c r="F41" s="5">
        <v>516.3934866699999</v>
      </c>
      <c r="G41" s="5">
        <v>593.92107493999993</v>
      </c>
    </row>
    <row r="42" spans="1:7" x14ac:dyDescent="0.2">
      <c r="A42" s="4" t="s">
        <v>655</v>
      </c>
      <c r="B42" s="4" t="s">
        <v>656</v>
      </c>
      <c r="C42" s="5">
        <v>4790.0163205130002</v>
      </c>
      <c r="D42" s="5">
        <v>3527.5198356520004</v>
      </c>
      <c r="E42" s="5">
        <v>3912.1504866099999</v>
      </c>
      <c r="F42" s="5">
        <v>3812.9278340700002</v>
      </c>
      <c r="G42" s="5">
        <v>5830.0486680949989</v>
      </c>
    </row>
    <row r="43" spans="1:7" x14ac:dyDescent="0.2">
      <c r="A43" s="4" t="s">
        <v>657</v>
      </c>
      <c r="B43" s="4" t="s">
        <v>658</v>
      </c>
      <c r="C43" s="5">
        <v>7458.9915571899992</v>
      </c>
      <c r="D43" s="5">
        <v>6658.6031115899996</v>
      </c>
      <c r="E43" s="5">
        <v>7177.9595220399988</v>
      </c>
      <c r="F43" s="5">
        <v>6489.2869447699995</v>
      </c>
      <c r="G43" s="5">
        <v>6746.4934684999998</v>
      </c>
    </row>
    <row r="44" spans="1:7" x14ac:dyDescent="0.2">
      <c r="A44" s="4" t="s">
        <v>659</v>
      </c>
      <c r="B44" s="4" t="s">
        <v>660</v>
      </c>
      <c r="C44" s="5">
        <v>10131.502910440002</v>
      </c>
      <c r="D44" s="5">
        <v>12117.468071595002</v>
      </c>
      <c r="E44" s="5">
        <v>9228.9438002099996</v>
      </c>
      <c r="F44" s="5">
        <v>13733.39762557</v>
      </c>
      <c r="G44" s="5">
        <v>15319.142593279999</v>
      </c>
    </row>
    <row r="45" spans="1:7" x14ac:dyDescent="0.2">
      <c r="A45" s="4" t="s">
        <v>661</v>
      </c>
      <c r="B45" s="4" t="s">
        <v>662</v>
      </c>
      <c r="C45" s="5">
        <v>9723.0530518049982</v>
      </c>
      <c r="D45" s="5">
        <v>16920.857122059999</v>
      </c>
      <c r="E45" s="5">
        <v>15745.737051351998</v>
      </c>
      <c r="F45" s="5">
        <v>19389.766068519999</v>
      </c>
      <c r="G45" s="5">
        <v>21185.465385825002</v>
      </c>
    </row>
    <row r="46" spans="1:7" x14ac:dyDescent="0.2">
      <c r="A46" s="4" t="s">
        <v>663</v>
      </c>
      <c r="B46" s="4" t="s">
        <v>664</v>
      </c>
      <c r="C46" s="5">
        <v>964.77711547000001</v>
      </c>
      <c r="D46" s="5">
        <v>1364.3378154100001</v>
      </c>
      <c r="E46" s="5">
        <v>1342.057002</v>
      </c>
      <c r="F46" s="5">
        <v>1246.4232279400001</v>
      </c>
      <c r="G46" s="5">
        <v>866.56117911000001</v>
      </c>
    </row>
    <row r="47" spans="1:7" x14ac:dyDescent="0.2">
      <c r="A47" s="4" t="s">
        <v>665</v>
      </c>
      <c r="B47" s="4" t="s">
        <v>666</v>
      </c>
      <c r="C47" s="5">
        <v>9191.741113590002</v>
      </c>
      <c r="D47" s="5">
        <v>4728.0206589800009</v>
      </c>
      <c r="E47" s="5">
        <v>8745.6352074900005</v>
      </c>
      <c r="F47" s="5">
        <v>7855.9781170299993</v>
      </c>
      <c r="G47" s="5">
        <v>7639.8455775299999</v>
      </c>
    </row>
    <row r="48" spans="1:7" x14ac:dyDescent="0.2">
      <c r="A48" s="4" t="s">
        <v>667</v>
      </c>
      <c r="B48" s="4" t="s">
        <v>668</v>
      </c>
      <c r="C48" s="5">
        <v>1460.56856322</v>
      </c>
      <c r="D48" s="5">
        <v>1703.352455278</v>
      </c>
      <c r="E48" s="5">
        <v>1283.0617434200001</v>
      </c>
      <c r="F48" s="5">
        <v>1407.8527207</v>
      </c>
      <c r="G48" s="5">
        <v>1256.2163711149999</v>
      </c>
    </row>
    <row r="49" spans="1:7" x14ac:dyDescent="0.2">
      <c r="A49" s="4" t="s">
        <v>669</v>
      </c>
      <c r="B49" s="4" t="s">
        <v>670</v>
      </c>
      <c r="C49" s="5">
        <v>10224.669765590001</v>
      </c>
      <c r="D49" s="5">
        <v>10471.744173589999</v>
      </c>
      <c r="E49" s="5">
        <v>11469.664541329999</v>
      </c>
      <c r="F49" s="5">
        <v>7793.8782296900008</v>
      </c>
      <c r="G49" s="5">
        <v>9634.4282435799996</v>
      </c>
    </row>
    <row r="50" spans="1:7" x14ac:dyDescent="0.2">
      <c r="A50" s="4" t="s">
        <v>671</v>
      </c>
      <c r="B50" s="4" t="s">
        <v>672</v>
      </c>
      <c r="C50" s="5">
        <v>77.333226999999994</v>
      </c>
      <c r="D50" s="5">
        <v>79.304913999999997</v>
      </c>
      <c r="E50" s="5">
        <v>246.6901402</v>
      </c>
      <c r="F50" s="5">
        <v>512.08673699999997</v>
      </c>
      <c r="G50" s="5">
        <v>890.213437</v>
      </c>
    </row>
    <row r="51" spans="1:7" x14ac:dyDescent="0.2">
      <c r="A51" s="4" t="s">
        <v>673</v>
      </c>
      <c r="B51" s="4" t="s">
        <v>674</v>
      </c>
      <c r="C51" s="5">
        <v>10363.068960619996</v>
      </c>
      <c r="D51" s="5">
        <v>6214.5553035030007</v>
      </c>
      <c r="E51" s="5">
        <v>7210.9354424069998</v>
      </c>
      <c r="F51" s="5">
        <v>6845.77630993</v>
      </c>
      <c r="G51" s="5">
        <v>7121.9074969699996</v>
      </c>
    </row>
    <row r="52" spans="1:7" x14ac:dyDescent="0.2">
      <c r="A52" s="4" t="s">
        <v>675</v>
      </c>
      <c r="B52" s="4" t="s">
        <v>676</v>
      </c>
      <c r="C52" s="5">
        <v>2139.1388803599998</v>
      </c>
      <c r="D52" s="5">
        <v>2010.04586408</v>
      </c>
      <c r="E52" s="5">
        <v>1258.6444414300001</v>
      </c>
      <c r="F52" s="5">
        <v>1739.4120564499999</v>
      </c>
      <c r="G52" s="5">
        <v>1853.1590543</v>
      </c>
    </row>
    <row r="53" spans="1:7" x14ac:dyDescent="0.2">
      <c r="A53" s="4" t="s">
        <v>677</v>
      </c>
      <c r="B53" s="4" t="s">
        <v>678</v>
      </c>
      <c r="C53" s="5">
        <v>6353.1518134300013</v>
      </c>
      <c r="D53" s="5">
        <v>5478.4119010100003</v>
      </c>
      <c r="E53" s="5">
        <v>4476.8568639899995</v>
      </c>
      <c r="F53" s="5">
        <v>5070.663599030001</v>
      </c>
      <c r="G53" s="5">
        <v>8774.6512932099995</v>
      </c>
    </row>
    <row r="54" spans="1:7" x14ac:dyDescent="0.2">
      <c r="A54" s="4" t="s">
        <v>679</v>
      </c>
      <c r="B54" s="4" t="s">
        <v>680</v>
      </c>
      <c r="C54" s="5">
        <v>12385.753768154002</v>
      </c>
      <c r="D54" s="5">
        <v>13742.145678019999</v>
      </c>
      <c r="E54" s="5">
        <v>10628.232296918999</v>
      </c>
      <c r="F54" s="5">
        <v>8938.6538455699992</v>
      </c>
      <c r="G54" s="5">
        <v>9131.6534678549997</v>
      </c>
    </row>
    <row r="55" spans="1:7" x14ac:dyDescent="0.2">
      <c r="A55" s="4" t="s">
        <v>681</v>
      </c>
      <c r="B55" s="4" t="s">
        <v>682</v>
      </c>
      <c r="C55" s="5">
        <v>34049.226758152006</v>
      </c>
      <c r="D55" s="5">
        <v>35184.74880418001</v>
      </c>
      <c r="E55" s="5">
        <v>43344.841663699997</v>
      </c>
      <c r="F55" s="5">
        <v>36297.361453060003</v>
      </c>
      <c r="G55" s="5">
        <v>43988.110194882007</v>
      </c>
    </row>
    <row r="56" spans="1:7" x14ac:dyDescent="0.2">
      <c r="A56" s="4" t="s">
        <v>683</v>
      </c>
      <c r="B56" s="4" t="s">
        <v>684</v>
      </c>
      <c r="C56" s="5">
        <v>80.317493980000009</v>
      </c>
      <c r="D56" s="5">
        <v>66.919478850000004</v>
      </c>
      <c r="E56" s="5">
        <v>43.841234</v>
      </c>
      <c r="F56" s="5">
        <v>11.650489</v>
      </c>
      <c r="G56" s="5">
        <v>4403.91687</v>
      </c>
    </row>
    <row r="57" spans="1:7" x14ac:dyDescent="0.2">
      <c r="A57" s="4" t="s">
        <v>685</v>
      </c>
      <c r="B57" s="4" t="s">
        <v>686</v>
      </c>
      <c r="C57" s="5">
        <v>2108.7922981300003</v>
      </c>
      <c r="D57" s="5">
        <v>2359.5271257499999</v>
      </c>
      <c r="E57" s="5">
        <v>1690.7719234950002</v>
      </c>
      <c r="F57" s="5">
        <v>1683.0552263499999</v>
      </c>
      <c r="G57" s="5">
        <v>1313.6325880229999</v>
      </c>
    </row>
    <row r="58" spans="1:7" x14ac:dyDescent="0.2">
      <c r="A58" s="4" t="s">
        <v>687</v>
      </c>
      <c r="B58" s="4" t="s">
        <v>688</v>
      </c>
      <c r="C58" s="5">
        <v>1448.25572455</v>
      </c>
      <c r="D58" s="5">
        <v>1378.7239416000002</v>
      </c>
      <c r="E58" s="5">
        <v>1132.11119323</v>
      </c>
      <c r="F58" s="5">
        <v>1038.53225531</v>
      </c>
      <c r="G58" s="5">
        <v>1383.5673970300002</v>
      </c>
    </row>
    <row r="59" spans="1:7" x14ac:dyDescent="0.2">
      <c r="A59" s="4" t="s">
        <v>689</v>
      </c>
      <c r="B59" s="4" t="s">
        <v>690</v>
      </c>
      <c r="C59" s="5">
        <v>567.04566198300006</v>
      </c>
      <c r="D59" s="5">
        <v>405.19609800000001</v>
      </c>
      <c r="E59" s="5">
        <v>319.2898558</v>
      </c>
      <c r="F59" s="5">
        <v>311.60155650000002</v>
      </c>
      <c r="G59" s="5">
        <v>409.04778392999998</v>
      </c>
    </row>
    <row r="60" spans="1:7" x14ac:dyDescent="0.2">
      <c r="A60" s="4" t="s">
        <v>691</v>
      </c>
      <c r="B60" s="4" t="s">
        <v>692</v>
      </c>
      <c r="C60" s="5">
        <v>590.77744559000007</v>
      </c>
      <c r="D60" s="5">
        <v>1310.6007776199999</v>
      </c>
      <c r="E60" s="5">
        <v>1110.4251415599999</v>
      </c>
      <c r="F60" s="5">
        <v>645.07060510999997</v>
      </c>
      <c r="G60" s="5">
        <v>522.85076230000004</v>
      </c>
    </row>
    <row r="61" spans="1:7" x14ac:dyDescent="0.2">
      <c r="A61" s="4" t="s">
        <v>693</v>
      </c>
      <c r="B61" s="4" t="s">
        <v>694</v>
      </c>
      <c r="C61" s="5">
        <v>1484.7121172</v>
      </c>
      <c r="D61" s="5">
        <v>1036.08788953</v>
      </c>
      <c r="E61" s="5">
        <v>974.64101870000002</v>
      </c>
      <c r="F61" s="5">
        <v>932.07348638999997</v>
      </c>
      <c r="G61" s="5">
        <v>1216.9981479099999</v>
      </c>
    </row>
    <row r="62" spans="1:7" x14ac:dyDescent="0.2">
      <c r="A62" s="4" t="s">
        <v>695</v>
      </c>
      <c r="B62" s="4" t="s">
        <v>696</v>
      </c>
      <c r="C62" s="5">
        <v>2911.3104234899997</v>
      </c>
      <c r="D62" s="5">
        <v>1814.6699010899999</v>
      </c>
      <c r="E62" s="5">
        <v>1650.527377077</v>
      </c>
      <c r="F62" s="5">
        <v>2223.7553063649998</v>
      </c>
      <c r="G62" s="5">
        <v>1904.7009487449998</v>
      </c>
    </row>
    <row r="63" spans="1:7" x14ac:dyDescent="0.2">
      <c r="A63" s="4" t="s">
        <v>697</v>
      </c>
      <c r="B63" s="4" t="s">
        <v>698</v>
      </c>
      <c r="C63" s="5">
        <v>67.443799530000007</v>
      </c>
      <c r="D63" s="5">
        <v>84.009981239999988</v>
      </c>
      <c r="E63" s="5">
        <v>148.967445</v>
      </c>
      <c r="F63" s="5">
        <v>146.8675135</v>
      </c>
      <c r="G63" s="5">
        <v>89.362988000000001</v>
      </c>
    </row>
    <row r="64" spans="1:7" x14ac:dyDescent="0.2">
      <c r="A64" s="4" t="s">
        <v>699</v>
      </c>
      <c r="B64" s="4" t="s">
        <v>700</v>
      </c>
      <c r="C64" s="5">
        <v>5361.0837297629987</v>
      </c>
      <c r="D64" s="5">
        <v>4804.9589017500002</v>
      </c>
      <c r="E64" s="5">
        <v>3834.7475906700001</v>
      </c>
      <c r="F64" s="5">
        <v>4687.5772669750004</v>
      </c>
      <c r="G64" s="5">
        <v>8685.8900184800023</v>
      </c>
    </row>
    <row r="65" spans="1:7" x14ac:dyDescent="0.2">
      <c r="A65" s="4" t="s">
        <v>714</v>
      </c>
      <c r="B65" s="4" t="s">
        <v>715</v>
      </c>
      <c r="C65" s="5">
        <v>0</v>
      </c>
      <c r="D65" s="5">
        <v>14.967456</v>
      </c>
      <c r="E65" s="5">
        <v>0</v>
      </c>
      <c r="F65" s="5">
        <v>0.27917500000000001</v>
      </c>
      <c r="G65" s="5">
        <v>0</v>
      </c>
    </row>
    <row r="66" spans="1:7" ht="13.5" thickBot="1" x14ac:dyDescent="0.25">
      <c r="A66" s="4" t="s">
        <v>701</v>
      </c>
      <c r="B66" s="4" t="s">
        <v>20</v>
      </c>
      <c r="C66" s="5">
        <v>0</v>
      </c>
      <c r="D66" s="5">
        <v>0</v>
      </c>
      <c r="E66" s="5">
        <v>0</v>
      </c>
      <c r="F66" s="5">
        <v>0</v>
      </c>
      <c r="G66" s="5">
        <v>4.5</v>
      </c>
    </row>
    <row r="67" spans="1:7" s="3" customFormat="1" ht="13.5" thickBot="1" x14ac:dyDescent="0.25">
      <c r="A67" s="1"/>
      <c r="B67" s="1" t="s">
        <v>585</v>
      </c>
      <c r="C67" s="2">
        <f>SUM($C$2:$C$66)</f>
        <v>382821.61745420797</v>
      </c>
      <c r="D67" s="2">
        <f>SUM($D$2:$D$66)</f>
        <v>404811.59160402603</v>
      </c>
      <c r="E67" s="2">
        <f>SUM($E$2:$E$66)</f>
        <v>409172.8949664621</v>
      </c>
      <c r="F67" s="2">
        <f>SUM($F$2:$F$66)</f>
        <v>434533.10062020598</v>
      </c>
      <c r="G67" s="2">
        <f>SUM($G$2:$G$66)</f>
        <v>428324.45737162203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7"/>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550</v>
      </c>
      <c r="D1" s="2" t="s">
        <v>551</v>
      </c>
      <c r="E1" s="2" t="s">
        <v>552</v>
      </c>
      <c r="F1" s="2" t="s">
        <v>553</v>
      </c>
      <c r="G1" s="2" t="s">
        <v>554</v>
      </c>
      <c r="H1" s="3"/>
    </row>
    <row r="2" spans="1:8" x14ac:dyDescent="0.2">
      <c r="A2" s="4" t="s">
        <v>587</v>
      </c>
      <c r="B2" s="4" t="s">
        <v>588</v>
      </c>
      <c r="C2" s="5">
        <v>1.732</v>
      </c>
      <c r="D2" s="5">
        <v>14.2844</v>
      </c>
      <c r="E2" s="5">
        <v>8.2240000000000002</v>
      </c>
      <c r="F2" s="5">
        <v>3.8380000000000001</v>
      </c>
      <c r="G2" s="5">
        <v>20.338000000000001</v>
      </c>
    </row>
    <row r="3" spans="1:8" x14ac:dyDescent="0.2">
      <c r="A3" s="4" t="s">
        <v>589</v>
      </c>
      <c r="B3" s="4" t="s">
        <v>590</v>
      </c>
      <c r="C3" s="5">
        <v>17785.047420000006</v>
      </c>
      <c r="D3" s="5">
        <v>32236.522860000001</v>
      </c>
      <c r="E3" s="5">
        <v>26738.327600000001</v>
      </c>
      <c r="F3" s="5">
        <v>31490.69255</v>
      </c>
      <c r="G3" s="5">
        <v>33813.217369999998</v>
      </c>
    </row>
    <row r="4" spans="1:8" x14ac:dyDescent="0.2">
      <c r="A4" s="4" t="s">
        <v>591</v>
      </c>
      <c r="B4" s="4" t="s">
        <v>592</v>
      </c>
      <c r="C4" s="5">
        <v>1698.3287099999998</v>
      </c>
      <c r="D4" s="5">
        <v>1495.67804</v>
      </c>
      <c r="E4" s="5">
        <v>1634.7446600000001</v>
      </c>
      <c r="F4" s="5">
        <v>2213.5145600000001</v>
      </c>
      <c r="G4" s="5">
        <v>2162.1598100000001</v>
      </c>
    </row>
    <row r="5" spans="1:8" x14ac:dyDescent="0.2">
      <c r="A5" s="4" t="s">
        <v>593</v>
      </c>
      <c r="B5" s="4" t="s">
        <v>594</v>
      </c>
      <c r="C5" s="5">
        <v>29402.50648</v>
      </c>
      <c r="D5" s="5">
        <v>24074.684979999998</v>
      </c>
      <c r="E5" s="5">
        <v>27092.622510000001</v>
      </c>
      <c r="F5" s="5">
        <v>35711.985939999999</v>
      </c>
      <c r="G5" s="5">
        <v>22953.985720000001</v>
      </c>
    </row>
    <row r="6" spans="1:8" x14ac:dyDescent="0.2">
      <c r="A6" s="4" t="s">
        <v>595</v>
      </c>
      <c r="B6" s="4" t="s">
        <v>596</v>
      </c>
      <c r="C6" s="5">
        <v>310336.13873000001</v>
      </c>
      <c r="D6" s="5">
        <v>498196.62416999991</v>
      </c>
      <c r="E6" s="5">
        <v>406885.10443000001</v>
      </c>
      <c r="F6" s="5">
        <v>434751.39921000006</v>
      </c>
      <c r="G6" s="5">
        <v>439299.58173000003</v>
      </c>
    </row>
    <row r="7" spans="1:8" x14ac:dyDescent="0.2">
      <c r="A7" s="4" t="s">
        <v>597</v>
      </c>
      <c r="B7" s="4" t="s">
        <v>598</v>
      </c>
      <c r="C7" s="5">
        <v>27263.290780000003</v>
      </c>
      <c r="D7" s="5">
        <v>24370.401409999991</v>
      </c>
      <c r="E7" s="5">
        <v>29133.371869999995</v>
      </c>
      <c r="F7" s="5">
        <v>28442.711140000003</v>
      </c>
      <c r="G7" s="5">
        <v>33144.804349999999</v>
      </c>
    </row>
    <row r="8" spans="1:8" x14ac:dyDescent="0.2">
      <c r="A8" s="4" t="s">
        <v>599</v>
      </c>
      <c r="B8" s="4" t="s">
        <v>600</v>
      </c>
      <c r="C8" s="5">
        <v>50340.336480000005</v>
      </c>
      <c r="D8" s="5">
        <v>31066.749820000001</v>
      </c>
      <c r="E8" s="5">
        <v>18144.602749999998</v>
      </c>
      <c r="F8" s="5">
        <v>36160.574529999991</v>
      </c>
      <c r="G8" s="5">
        <v>24526.68101</v>
      </c>
    </row>
    <row r="9" spans="1:8" x14ac:dyDescent="0.2">
      <c r="A9" s="4" t="s">
        <v>601</v>
      </c>
      <c r="B9" s="4" t="s">
        <v>602</v>
      </c>
      <c r="C9" s="5">
        <v>1376.4542999999999</v>
      </c>
      <c r="D9" s="5">
        <v>2101.8045699999998</v>
      </c>
      <c r="E9" s="5">
        <v>974.87941000000012</v>
      </c>
      <c r="F9" s="5">
        <v>714.74416999999994</v>
      </c>
      <c r="G9" s="5">
        <v>790.53179</v>
      </c>
    </row>
    <row r="10" spans="1:8" x14ac:dyDescent="0.2">
      <c r="A10" s="4" t="s">
        <v>603</v>
      </c>
      <c r="B10" s="4" t="s">
        <v>604</v>
      </c>
      <c r="C10" s="5">
        <v>2609.8975700000001</v>
      </c>
      <c r="D10" s="5">
        <v>2529.9526299999998</v>
      </c>
      <c r="E10" s="5">
        <v>3384.6270900000004</v>
      </c>
      <c r="F10" s="5">
        <v>3235.2542000000003</v>
      </c>
      <c r="G10" s="5">
        <v>2197.7642599999999</v>
      </c>
    </row>
    <row r="11" spans="1:8" x14ac:dyDescent="0.2">
      <c r="A11" s="4" t="s">
        <v>605</v>
      </c>
      <c r="B11" s="4" t="s">
        <v>606</v>
      </c>
      <c r="C11" s="5">
        <v>9350.1678499999998</v>
      </c>
      <c r="D11" s="5">
        <v>8795.5521299999982</v>
      </c>
      <c r="E11" s="5">
        <v>7420.1185099999993</v>
      </c>
      <c r="F11" s="5">
        <v>10102.312129999998</v>
      </c>
      <c r="G11" s="5">
        <v>8638.6797100000003</v>
      </c>
    </row>
    <row r="12" spans="1:8" x14ac:dyDescent="0.2">
      <c r="A12" s="4" t="s">
        <v>607</v>
      </c>
      <c r="B12" s="4" t="s">
        <v>608</v>
      </c>
      <c r="C12" s="5">
        <v>5958.1866</v>
      </c>
      <c r="D12" s="5">
        <v>8847.3543000000009</v>
      </c>
      <c r="E12" s="5">
        <v>7533.2837599999993</v>
      </c>
      <c r="F12" s="5">
        <v>6391.9409499999992</v>
      </c>
      <c r="G12" s="5">
        <v>7441.0514400000002</v>
      </c>
    </row>
    <row r="13" spans="1:8" x14ac:dyDescent="0.2">
      <c r="A13" s="4" t="s">
        <v>702</v>
      </c>
      <c r="B13" s="4" t="s">
        <v>703</v>
      </c>
      <c r="C13" s="5">
        <v>155.94988000000001</v>
      </c>
      <c r="D13" s="5">
        <v>218.93899999999999</v>
      </c>
      <c r="E13" s="5">
        <v>66.83</v>
      </c>
      <c r="F13" s="5">
        <v>117.57081000000001</v>
      </c>
      <c r="G13" s="5">
        <v>25.119</v>
      </c>
    </row>
    <row r="14" spans="1:8" x14ac:dyDescent="0.2">
      <c r="A14" s="4" t="s">
        <v>609</v>
      </c>
      <c r="B14" s="4" t="s">
        <v>610</v>
      </c>
      <c r="C14" s="5">
        <v>1328.778</v>
      </c>
      <c r="D14" s="5">
        <v>2085.0650000000001</v>
      </c>
      <c r="E14" s="5">
        <v>1682.0119999999999</v>
      </c>
      <c r="F14" s="5">
        <v>1793.2760000000001</v>
      </c>
      <c r="G14" s="5">
        <v>2856.1950000000002</v>
      </c>
    </row>
    <row r="15" spans="1:8" x14ac:dyDescent="0.2">
      <c r="A15" s="4" t="s">
        <v>611</v>
      </c>
      <c r="B15" s="4" t="s">
        <v>612</v>
      </c>
      <c r="C15" s="5">
        <v>175.79930999999999</v>
      </c>
      <c r="D15" s="5">
        <v>166.63215000000002</v>
      </c>
      <c r="E15" s="5">
        <v>452.53122000000002</v>
      </c>
      <c r="F15" s="5">
        <v>666.78854000000001</v>
      </c>
      <c r="G15" s="5">
        <v>1071.79567</v>
      </c>
    </row>
    <row r="16" spans="1:8" x14ac:dyDescent="0.2">
      <c r="A16" s="4" t="s">
        <v>704</v>
      </c>
      <c r="B16" s="4" t="s">
        <v>705</v>
      </c>
      <c r="C16" s="5">
        <v>248.90799999999999</v>
      </c>
      <c r="D16" s="5">
        <v>15.098000000000001</v>
      </c>
      <c r="E16" s="5">
        <v>4.1710000000000003</v>
      </c>
      <c r="F16" s="5">
        <v>147.81299999999999</v>
      </c>
      <c r="G16" s="5">
        <v>4.0419999999999998</v>
      </c>
    </row>
    <row r="17" spans="1:7" x14ac:dyDescent="0.2">
      <c r="A17" s="4" t="s">
        <v>613</v>
      </c>
      <c r="B17" s="4" t="s">
        <v>614</v>
      </c>
      <c r="C17" s="5">
        <v>173.00391999999999</v>
      </c>
      <c r="D17" s="5">
        <v>196.93522999999999</v>
      </c>
      <c r="E17" s="5">
        <v>35.297479999999993</v>
      </c>
      <c r="F17" s="5">
        <v>17.933910000000001</v>
      </c>
      <c r="G17" s="5">
        <v>78.568880000000007</v>
      </c>
    </row>
    <row r="18" spans="1:7" x14ac:dyDescent="0.2">
      <c r="A18" s="4" t="s">
        <v>615</v>
      </c>
      <c r="B18" s="4" t="s">
        <v>616</v>
      </c>
      <c r="C18" s="5">
        <v>107.157</v>
      </c>
      <c r="D18" s="5">
        <v>0</v>
      </c>
      <c r="E18" s="5">
        <v>21.08</v>
      </c>
      <c r="F18" s="5">
        <v>0</v>
      </c>
      <c r="G18" s="5">
        <v>9.32</v>
      </c>
    </row>
    <row r="19" spans="1:7" x14ac:dyDescent="0.2">
      <c r="A19" s="4" t="s">
        <v>617</v>
      </c>
      <c r="B19" s="4" t="s">
        <v>618</v>
      </c>
      <c r="C19" s="5">
        <v>14357.6551</v>
      </c>
      <c r="D19" s="5">
        <v>17595.352269999999</v>
      </c>
      <c r="E19" s="5">
        <v>18459.942489999998</v>
      </c>
      <c r="F19" s="5">
        <v>21216.579870000001</v>
      </c>
      <c r="G19" s="5">
        <v>21879.159589999999</v>
      </c>
    </row>
    <row r="20" spans="1:7" x14ac:dyDescent="0.2">
      <c r="A20" s="4" t="s">
        <v>619</v>
      </c>
      <c r="B20" s="4" t="s">
        <v>620</v>
      </c>
      <c r="C20" s="5">
        <v>58348.266190000002</v>
      </c>
      <c r="D20" s="5">
        <v>23495.16994</v>
      </c>
      <c r="E20" s="5">
        <v>131056.73940999999</v>
      </c>
      <c r="F20" s="5">
        <v>104999.49421</v>
      </c>
      <c r="G20" s="5">
        <v>17267.738859999998</v>
      </c>
    </row>
    <row r="21" spans="1:7" x14ac:dyDescent="0.2">
      <c r="A21" s="4" t="s">
        <v>621</v>
      </c>
      <c r="B21" s="4" t="s">
        <v>622</v>
      </c>
      <c r="C21" s="5">
        <v>219.947</v>
      </c>
      <c r="D21" s="5">
        <v>162.51179999999999</v>
      </c>
      <c r="E21" s="5">
        <v>244.44900000000001</v>
      </c>
      <c r="F21" s="5">
        <v>426.01150000000001</v>
      </c>
      <c r="G21" s="5">
        <v>659.27800000000002</v>
      </c>
    </row>
    <row r="22" spans="1:7" x14ac:dyDescent="0.2">
      <c r="A22" s="4" t="s">
        <v>623</v>
      </c>
      <c r="B22" s="4" t="s">
        <v>624</v>
      </c>
      <c r="C22" s="5">
        <v>559.7944500000001</v>
      </c>
      <c r="D22" s="5">
        <v>1078.0175499999998</v>
      </c>
      <c r="E22" s="5">
        <v>977.60255999999993</v>
      </c>
      <c r="F22" s="5">
        <v>1273.20217</v>
      </c>
      <c r="G22" s="5">
        <v>923.89616000000001</v>
      </c>
    </row>
    <row r="23" spans="1:7" x14ac:dyDescent="0.2">
      <c r="A23" s="4" t="s">
        <v>706</v>
      </c>
      <c r="B23" s="4" t="s">
        <v>707</v>
      </c>
      <c r="C23" s="5">
        <v>38740</v>
      </c>
      <c r="D23" s="5">
        <v>0</v>
      </c>
      <c r="E23" s="5">
        <v>39856.866000000002</v>
      </c>
      <c r="F23" s="5">
        <v>40196.065999999999</v>
      </c>
      <c r="G23" s="5">
        <v>77659</v>
      </c>
    </row>
    <row r="24" spans="1:7" x14ac:dyDescent="0.2">
      <c r="A24" s="4" t="s">
        <v>625</v>
      </c>
      <c r="B24" s="4" t="s">
        <v>626</v>
      </c>
      <c r="C24" s="5">
        <v>316638.78121999995</v>
      </c>
      <c r="D24" s="5">
        <v>138278.97847</v>
      </c>
      <c r="E24" s="5">
        <v>206733.66458000001</v>
      </c>
      <c r="F24" s="5">
        <v>241352.13647999999</v>
      </c>
      <c r="G24" s="5">
        <v>165599.02129</v>
      </c>
    </row>
    <row r="25" spans="1:7" x14ac:dyDescent="0.2">
      <c r="A25" s="4" t="s">
        <v>627</v>
      </c>
      <c r="B25" s="4" t="s">
        <v>628</v>
      </c>
      <c r="C25" s="5">
        <v>6592.4820799999998</v>
      </c>
      <c r="D25" s="5">
        <v>6166.2291599999999</v>
      </c>
      <c r="E25" s="5">
        <v>5619.1371500000005</v>
      </c>
      <c r="F25" s="5">
        <v>5214.1966299999995</v>
      </c>
      <c r="G25" s="5">
        <v>9364.6133200000004</v>
      </c>
    </row>
    <row r="26" spans="1:7" x14ac:dyDescent="0.2">
      <c r="A26" s="4" t="s">
        <v>708</v>
      </c>
      <c r="B26" s="4" t="s">
        <v>709</v>
      </c>
      <c r="C26" s="5">
        <v>0</v>
      </c>
      <c r="D26" s="5">
        <v>0</v>
      </c>
      <c r="E26" s="5">
        <v>0</v>
      </c>
      <c r="F26" s="5">
        <v>0</v>
      </c>
      <c r="G26" s="5">
        <v>0</v>
      </c>
    </row>
    <row r="27" spans="1:7" x14ac:dyDescent="0.2">
      <c r="A27" s="4" t="s">
        <v>710</v>
      </c>
      <c r="B27" s="4" t="s">
        <v>711</v>
      </c>
      <c r="C27" s="5">
        <v>0.03</v>
      </c>
      <c r="D27" s="5">
        <v>0.1195</v>
      </c>
      <c r="E27" s="5">
        <v>0.20605999999999999</v>
      </c>
      <c r="F27" s="5">
        <v>1.2999999999999999E-2</v>
      </c>
      <c r="G27" s="5">
        <v>0.65652999999999995</v>
      </c>
    </row>
    <row r="28" spans="1:7" x14ac:dyDescent="0.2">
      <c r="A28" s="4" t="s">
        <v>629</v>
      </c>
      <c r="B28" s="4" t="s">
        <v>630</v>
      </c>
      <c r="C28" s="5">
        <v>17404.105090000001</v>
      </c>
      <c r="D28" s="5">
        <v>19688.284440000003</v>
      </c>
      <c r="E28" s="5">
        <v>18836.685519999999</v>
      </c>
      <c r="F28" s="5">
        <v>15280.7994</v>
      </c>
      <c r="G28" s="5">
        <v>24253.779759999998</v>
      </c>
    </row>
    <row r="29" spans="1:7" x14ac:dyDescent="0.2">
      <c r="A29" s="4" t="s">
        <v>712</v>
      </c>
      <c r="B29" s="4" t="s">
        <v>713</v>
      </c>
      <c r="C29" s="5">
        <v>48.463999999999999</v>
      </c>
      <c r="D29" s="5">
        <v>36.343000000000004</v>
      </c>
      <c r="E29" s="5">
        <v>17.482299999999999</v>
      </c>
      <c r="F29" s="5">
        <v>12.919119999999999</v>
      </c>
      <c r="G29" s="5">
        <v>54.837000000000003</v>
      </c>
    </row>
    <row r="30" spans="1:7" x14ac:dyDescent="0.2">
      <c r="A30" s="4" t="s">
        <v>631</v>
      </c>
      <c r="B30" s="4" t="s">
        <v>632</v>
      </c>
      <c r="C30" s="5">
        <v>1698.2340099999999</v>
      </c>
      <c r="D30" s="5">
        <v>3196.5221299999998</v>
      </c>
      <c r="E30" s="5">
        <v>3491.7593400000001</v>
      </c>
      <c r="F30" s="5">
        <v>5381.7612499999996</v>
      </c>
      <c r="G30" s="5">
        <v>6581.3169499999995</v>
      </c>
    </row>
    <row r="31" spans="1:7" x14ac:dyDescent="0.2">
      <c r="A31" s="4" t="s">
        <v>633</v>
      </c>
      <c r="B31" s="4" t="s">
        <v>634</v>
      </c>
      <c r="C31" s="5">
        <v>2815.33286</v>
      </c>
      <c r="D31" s="5">
        <v>2910.0253499999999</v>
      </c>
      <c r="E31" s="5">
        <v>1745.2870899999998</v>
      </c>
      <c r="F31" s="5">
        <v>2408.1432100000002</v>
      </c>
      <c r="G31" s="5">
        <v>2203.0511200000001</v>
      </c>
    </row>
    <row r="32" spans="1:7" x14ac:dyDescent="0.2">
      <c r="A32" s="4" t="s">
        <v>635</v>
      </c>
      <c r="B32" s="4" t="s">
        <v>636</v>
      </c>
      <c r="C32" s="5">
        <v>2950.75812</v>
      </c>
      <c r="D32" s="5">
        <v>3899.2282500000001</v>
      </c>
      <c r="E32" s="5">
        <v>2837.6039299999998</v>
      </c>
      <c r="F32" s="5">
        <v>3672.0297199999995</v>
      </c>
      <c r="G32" s="5">
        <v>3728.62275</v>
      </c>
    </row>
    <row r="33" spans="1:7" x14ac:dyDescent="0.2">
      <c r="A33" s="4" t="s">
        <v>637</v>
      </c>
      <c r="B33" s="4" t="s">
        <v>638</v>
      </c>
      <c r="C33" s="5">
        <v>1176.0300300000001</v>
      </c>
      <c r="D33" s="5">
        <v>1581.65444</v>
      </c>
      <c r="E33" s="5">
        <v>1445.3242</v>
      </c>
      <c r="F33" s="5">
        <v>2149.6109799999999</v>
      </c>
      <c r="G33" s="5">
        <v>1325.6559700000003</v>
      </c>
    </row>
    <row r="34" spans="1:7" x14ac:dyDescent="0.2">
      <c r="A34" s="4" t="s">
        <v>639</v>
      </c>
      <c r="B34" s="4" t="s">
        <v>640</v>
      </c>
      <c r="C34" s="5">
        <v>6490.7539100000004</v>
      </c>
      <c r="D34" s="5">
        <v>6172.2000100000005</v>
      </c>
      <c r="E34" s="5">
        <v>5070.7308500000008</v>
      </c>
      <c r="F34" s="5">
        <v>3267.1482299999998</v>
      </c>
      <c r="G34" s="5">
        <v>5133.8888799999995</v>
      </c>
    </row>
    <row r="35" spans="1:7" x14ac:dyDescent="0.2">
      <c r="A35" s="4" t="s">
        <v>641</v>
      </c>
      <c r="B35" s="4" t="s">
        <v>642</v>
      </c>
      <c r="C35" s="5">
        <v>2586.37671</v>
      </c>
      <c r="D35" s="5">
        <v>889.84667000000002</v>
      </c>
      <c r="E35" s="5">
        <v>45579.56366</v>
      </c>
      <c r="F35" s="5">
        <v>317.65916999999996</v>
      </c>
      <c r="G35" s="5">
        <v>446.18340000000001</v>
      </c>
    </row>
    <row r="36" spans="1:7" x14ac:dyDescent="0.2">
      <c r="A36" s="4" t="s">
        <v>643</v>
      </c>
      <c r="B36" s="4" t="s">
        <v>644</v>
      </c>
      <c r="C36" s="5">
        <v>2651.4259999999999</v>
      </c>
      <c r="D36" s="5">
        <v>1657.8920000000001</v>
      </c>
      <c r="E36" s="5">
        <v>1419.1761000000001</v>
      </c>
      <c r="F36" s="5">
        <v>2723.2431499999998</v>
      </c>
      <c r="G36" s="5">
        <v>2598.2775000000001</v>
      </c>
    </row>
    <row r="37" spans="1:7" x14ac:dyDescent="0.2">
      <c r="A37" s="4" t="s">
        <v>645</v>
      </c>
      <c r="B37" s="4" t="s">
        <v>646</v>
      </c>
      <c r="C37" s="5">
        <v>3725.1896300000003</v>
      </c>
      <c r="D37" s="5">
        <v>3380.4168999999997</v>
      </c>
      <c r="E37" s="5">
        <v>2372.0841800000007</v>
      </c>
      <c r="F37" s="5">
        <v>3128.6590599999995</v>
      </c>
      <c r="G37" s="5">
        <v>4686.3949400000001</v>
      </c>
    </row>
    <row r="38" spans="1:7" x14ac:dyDescent="0.2">
      <c r="A38" s="4" t="s">
        <v>647</v>
      </c>
      <c r="B38" s="4" t="s">
        <v>648</v>
      </c>
      <c r="C38" s="5">
        <v>3990.0719299999996</v>
      </c>
      <c r="D38" s="5">
        <v>4673.7904400000007</v>
      </c>
      <c r="E38" s="5">
        <v>3409.9797099999996</v>
      </c>
      <c r="F38" s="5">
        <v>2758.3508400000001</v>
      </c>
      <c r="G38" s="5">
        <v>2324.2399999999998</v>
      </c>
    </row>
    <row r="39" spans="1:7" x14ac:dyDescent="0.2">
      <c r="A39" s="4" t="s">
        <v>649</v>
      </c>
      <c r="B39" s="4" t="s">
        <v>650</v>
      </c>
      <c r="C39" s="5">
        <v>37.27946</v>
      </c>
      <c r="D39" s="5">
        <v>75.622489999999999</v>
      </c>
      <c r="E39" s="5">
        <v>35.081620000000001</v>
      </c>
      <c r="F39" s="5">
        <v>83.092959999999991</v>
      </c>
      <c r="G39" s="5">
        <v>31.345129999999997</v>
      </c>
    </row>
    <row r="40" spans="1:7" x14ac:dyDescent="0.2">
      <c r="A40" s="4" t="s">
        <v>651</v>
      </c>
      <c r="B40" s="4" t="s">
        <v>652</v>
      </c>
      <c r="C40" s="5">
        <v>4826.5181700000003</v>
      </c>
      <c r="D40" s="5">
        <v>2248.8540600000001</v>
      </c>
      <c r="E40" s="5">
        <v>1607.9826399999999</v>
      </c>
      <c r="F40" s="5">
        <v>14219.285250000001</v>
      </c>
      <c r="G40" s="5">
        <v>1556.7595800000001</v>
      </c>
    </row>
    <row r="41" spans="1:7" x14ac:dyDescent="0.2">
      <c r="A41" s="4" t="s">
        <v>653</v>
      </c>
      <c r="B41" s="4" t="s">
        <v>654</v>
      </c>
      <c r="C41" s="5">
        <v>2462.68851</v>
      </c>
      <c r="D41" s="5">
        <v>2832.18786</v>
      </c>
      <c r="E41" s="5">
        <v>1296.3569800000002</v>
      </c>
      <c r="F41" s="5">
        <v>2537.3084199999994</v>
      </c>
      <c r="G41" s="5">
        <v>1888.4291300000002</v>
      </c>
    </row>
    <row r="42" spans="1:7" x14ac:dyDescent="0.2">
      <c r="A42" s="4" t="s">
        <v>655</v>
      </c>
      <c r="B42" s="4" t="s">
        <v>656</v>
      </c>
      <c r="C42" s="5">
        <v>10707.441269999998</v>
      </c>
      <c r="D42" s="5">
        <v>6122.0499400000008</v>
      </c>
      <c r="E42" s="5">
        <v>7912.0071100000014</v>
      </c>
      <c r="F42" s="5">
        <v>7555.6562700000004</v>
      </c>
      <c r="G42" s="5">
        <v>12196.764640000001</v>
      </c>
    </row>
    <row r="43" spans="1:7" x14ac:dyDescent="0.2">
      <c r="A43" s="4" t="s">
        <v>657</v>
      </c>
      <c r="B43" s="4" t="s">
        <v>658</v>
      </c>
      <c r="C43" s="5">
        <v>8678.5977799999982</v>
      </c>
      <c r="D43" s="5">
        <v>9871.5454699999973</v>
      </c>
      <c r="E43" s="5">
        <v>9470.1675599999962</v>
      </c>
      <c r="F43" s="5">
        <v>8107.6140299999997</v>
      </c>
      <c r="G43" s="5">
        <v>8418.3357299999989</v>
      </c>
    </row>
    <row r="44" spans="1:7" x14ac:dyDescent="0.2">
      <c r="A44" s="4" t="s">
        <v>659</v>
      </c>
      <c r="B44" s="4" t="s">
        <v>660</v>
      </c>
      <c r="C44" s="5">
        <v>184518.22593000004</v>
      </c>
      <c r="D44" s="5">
        <v>234030.24680000002</v>
      </c>
      <c r="E44" s="5">
        <v>172980.68612999999</v>
      </c>
      <c r="F44" s="5">
        <v>260309.48574999999</v>
      </c>
      <c r="G44" s="5">
        <v>270146.23512000008</v>
      </c>
    </row>
    <row r="45" spans="1:7" x14ac:dyDescent="0.2">
      <c r="A45" s="4" t="s">
        <v>661</v>
      </c>
      <c r="B45" s="4" t="s">
        <v>662</v>
      </c>
      <c r="C45" s="5">
        <v>31336.373370000005</v>
      </c>
      <c r="D45" s="5">
        <v>59631.564790000004</v>
      </c>
      <c r="E45" s="5">
        <v>46198.935440000001</v>
      </c>
      <c r="F45" s="5">
        <v>49838.592380000002</v>
      </c>
      <c r="G45" s="5">
        <v>54038.718249999991</v>
      </c>
    </row>
    <row r="46" spans="1:7" x14ac:dyDescent="0.2">
      <c r="A46" s="4" t="s">
        <v>663</v>
      </c>
      <c r="B46" s="4" t="s">
        <v>664</v>
      </c>
      <c r="C46" s="5">
        <v>1035.55969</v>
      </c>
      <c r="D46" s="5">
        <v>1190.56654</v>
      </c>
      <c r="E46" s="5">
        <v>1278.86807</v>
      </c>
      <c r="F46" s="5">
        <v>959.31555000000003</v>
      </c>
      <c r="G46" s="5">
        <v>800.91251999999986</v>
      </c>
    </row>
    <row r="47" spans="1:7" x14ac:dyDescent="0.2">
      <c r="A47" s="4" t="s">
        <v>665</v>
      </c>
      <c r="B47" s="4" t="s">
        <v>666</v>
      </c>
      <c r="C47" s="5">
        <v>7912.7288700000017</v>
      </c>
      <c r="D47" s="5">
        <v>5538.5520999999999</v>
      </c>
      <c r="E47" s="5">
        <v>8331.358830000001</v>
      </c>
      <c r="F47" s="5">
        <v>6986.0004800000006</v>
      </c>
      <c r="G47" s="5">
        <v>13258.915420000001</v>
      </c>
    </row>
    <row r="48" spans="1:7" x14ac:dyDescent="0.2">
      <c r="A48" s="4" t="s">
        <v>667</v>
      </c>
      <c r="B48" s="4" t="s">
        <v>668</v>
      </c>
      <c r="C48" s="5">
        <v>600.51517000000001</v>
      </c>
      <c r="D48" s="5">
        <v>499.42182000000003</v>
      </c>
      <c r="E48" s="5">
        <v>505.60809</v>
      </c>
      <c r="F48" s="5">
        <v>322.70648000000006</v>
      </c>
      <c r="G48" s="5">
        <v>294.59427999999997</v>
      </c>
    </row>
    <row r="49" spans="1:7" x14ac:dyDescent="0.2">
      <c r="A49" s="4" t="s">
        <v>669</v>
      </c>
      <c r="B49" s="4" t="s">
        <v>670</v>
      </c>
      <c r="C49" s="5">
        <v>4201.4960400000009</v>
      </c>
      <c r="D49" s="5">
        <v>4916.2306899999994</v>
      </c>
      <c r="E49" s="5">
        <v>5100.2932800000008</v>
      </c>
      <c r="F49" s="5">
        <v>3379.1958799999993</v>
      </c>
      <c r="G49" s="5">
        <v>4124.9303999999993</v>
      </c>
    </row>
    <row r="50" spans="1:7" x14ac:dyDescent="0.2">
      <c r="A50" s="4" t="s">
        <v>671</v>
      </c>
      <c r="B50" s="4" t="s">
        <v>672</v>
      </c>
      <c r="C50" s="5">
        <v>52.951980000000006</v>
      </c>
      <c r="D50" s="5">
        <v>27.673200000000001</v>
      </c>
      <c r="E50" s="5">
        <v>87.391350000000003</v>
      </c>
      <c r="F50" s="5">
        <v>318.80905000000001</v>
      </c>
      <c r="G50" s="5">
        <v>702.74136999999996</v>
      </c>
    </row>
    <row r="51" spans="1:7" x14ac:dyDescent="0.2">
      <c r="A51" s="4" t="s">
        <v>673</v>
      </c>
      <c r="B51" s="4" t="s">
        <v>674</v>
      </c>
      <c r="C51" s="5">
        <v>3751.0108399999995</v>
      </c>
      <c r="D51" s="5">
        <v>2539.0603899999992</v>
      </c>
      <c r="E51" s="5">
        <v>3127.9133200000001</v>
      </c>
      <c r="F51" s="5">
        <v>2769.1869100000013</v>
      </c>
      <c r="G51" s="5">
        <v>2931.0272800000007</v>
      </c>
    </row>
    <row r="52" spans="1:7" x14ac:dyDescent="0.2">
      <c r="A52" s="4" t="s">
        <v>675</v>
      </c>
      <c r="B52" s="4" t="s">
        <v>676</v>
      </c>
      <c r="C52" s="5">
        <v>162.33163000000002</v>
      </c>
      <c r="D52" s="5">
        <v>209.11479</v>
      </c>
      <c r="E52" s="5">
        <v>140.74881999999997</v>
      </c>
      <c r="F52" s="5">
        <v>138.48119</v>
      </c>
      <c r="G52" s="5">
        <v>194.45894999999999</v>
      </c>
    </row>
    <row r="53" spans="1:7" x14ac:dyDescent="0.2">
      <c r="A53" s="4" t="s">
        <v>677</v>
      </c>
      <c r="B53" s="4" t="s">
        <v>678</v>
      </c>
      <c r="C53" s="5">
        <v>629.6364299999999</v>
      </c>
      <c r="D53" s="5">
        <v>403.13306999999998</v>
      </c>
      <c r="E53" s="5">
        <v>405.3784</v>
      </c>
      <c r="F53" s="5">
        <v>421.07270999999997</v>
      </c>
      <c r="G53" s="5">
        <v>817.90849000000003</v>
      </c>
    </row>
    <row r="54" spans="1:7" x14ac:dyDescent="0.2">
      <c r="A54" s="4" t="s">
        <v>679</v>
      </c>
      <c r="B54" s="4" t="s">
        <v>680</v>
      </c>
      <c r="C54" s="5">
        <v>5849.2044400000004</v>
      </c>
      <c r="D54" s="5">
        <v>5999.0342899999987</v>
      </c>
      <c r="E54" s="5">
        <v>4952.0384199999999</v>
      </c>
      <c r="F54" s="5">
        <v>4435.3314900000014</v>
      </c>
      <c r="G54" s="5">
        <v>4931.1604699999998</v>
      </c>
    </row>
    <row r="55" spans="1:7" x14ac:dyDescent="0.2">
      <c r="A55" s="4" t="s">
        <v>681</v>
      </c>
      <c r="B55" s="4" t="s">
        <v>682</v>
      </c>
      <c r="C55" s="5">
        <v>28983.746940000001</v>
      </c>
      <c r="D55" s="5">
        <v>29213.022109999998</v>
      </c>
      <c r="E55" s="5">
        <v>31066.857440000003</v>
      </c>
      <c r="F55" s="5">
        <v>28605.14531</v>
      </c>
      <c r="G55" s="5">
        <v>30832.135760000001</v>
      </c>
    </row>
    <row r="56" spans="1:7" x14ac:dyDescent="0.2">
      <c r="A56" s="4" t="s">
        <v>683</v>
      </c>
      <c r="B56" s="4" t="s">
        <v>684</v>
      </c>
      <c r="C56" s="5">
        <v>20.4741</v>
      </c>
      <c r="D56" s="5">
        <v>13.7676</v>
      </c>
      <c r="E56" s="5">
        <v>7.0616000000000003</v>
      </c>
      <c r="F56" s="5">
        <v>11.98</v>
      </c>
      <c r="G56" s="5">
        <v>526.86900000000003</v>
      </c>
    </row>
    <row r="57" spans="1:7" x14ac:dyDescent="0.2">
      <c r="A57" s="4" t="s">
        <v>685</v>
      </c>
      <c r="B57" s="4" t="s">
        <v>686</v>
      </c>
      <c r="C57" s="5">
        <v>1708.5934600000005</v>
      </c>
      <c r="D57" s="5">
        <v>1547.6255700000002</v>
      </c>
      <c r="E57" s="5">
        <v>2520.6826299999998</v>
      </c>
      <c r="F57" s="5">
        <v>1593.7774300000001</v>
      </c>
      <c r="G57" s="5">
        <v>2164.2831900000001</v>
      </c>
    </row>
    <row r="58" spans="1:7" x14ac:dyDescent="0.2">
      <c r="A58" s="4" t="s">
        <v>687</v>
      </c>
      <c r="B58" s="4" t="s">
        <v>688</v>
      </c>
      <c r="C58" s="5">
        <v>1194.84411</v>
      </c>
      <c r="D58" s="5">
        <v>1386.4242700000002</v>
      </c>
      <c r="E58" s="5">
        <v>1128.66183</v>
      </c>
      <c r="F58" s="5">
        <v>1111.47614</v>
      </c>
      <c r="G58" s="5">
        <v>1274.2813900000001</v>
      </c>
    </row>
    <row r="59" spans="1:7" x14ac:dyDescent="0.2">
      <c r="A59" s="4" t="s">
        <v>689</v>
      </c>
      <c r="B59" s="4" t="s">
        <v>690</v>
      </c>
      <c r="C59" s="5">
        <v>742.68267000000003</v>
      </c>
      <c r="D59" s="5">
        <v>843.74923000000001</v>
      </c>
      <c r="E59" s="5">
        <v>507.31038000000001</v>
      </c>
      <c r="F59" s="5">
        <v>439.76366000000002</v>
      </c>
      <c r="G59" s="5">
        <v>593.91893000000005</v>
      </c>
    </row>
    <row r="60" spans="1:7" x14ac:dyDescent="0.2">
      <c r="A60" s="4" t="s">
        <v>691</v>
      </c>
      <c r="B60" s="4" t="s">
        <v>692</v>
      </c>
      <c r="C60" s="5">
        <v>639.91952000000015</v>
      </c>
      <c r="D60" s="5">
        <v>1230.0754199999999</v>
      </c>
      <c r="E60" s="5">
        <v>731.81732999999997</v>
      </c>
      <c r="F60" s="5">
        <v>620.53189999999995</v>
      </c>
      <c r="G60" s="5">
        <v>663.51109000000008</v>
      </c>
    </row>
    <row r="61" spans="1:7" x14ac:dyDescent="0.2">
      <c r="A61" s="4" t="s">
        <v>693</v>
      </c>
      <c r="B61" s="4" t="s">
        <v>694</v>
      </c>
      <c r="C61" s="5">
        <v>3052.0170099999996</v>
      </c>
      <c r="D61" s="5">
        <v>3362.1921499999999</v>
      </c>
      <c r="E61" s="5">
        <v>2161.4533099999999</v>
      </c>
      <c r="F61" s="5">
        <v>2096.8927600000002</v>
      </c>
      <c r="G61" s="5">
        <v>2553.6020100000001</v>
      </c>
    </row>
    <row r="62" spans="1:7" x14ac:dyDescent="0.2">
      <c r="A62" s="4" t="s">
        <v>695</v>
      </c>
      <c r="B62" s="4" t="s">
        <v>696</v>
      </c>
      <c r="C62" s="5">
        <v>1311.6760800000002</v>
      </c>
      <c r="D62" s="5">
        <v>341.71947000000006</v>
      </c>
      <c r="E62" s="5">
        <v>294.12695000000002</v>
      </c>
      <c r="F62" s="5">
        <v>364.42317999999995</v>
      </c>
      <c r="G62" s="5">
        <v>576.19990000000007</v>
      </c>
    </row>
    <row r="63" spans="1:7" x14ac:dyDescent="0.2">
      <c r="A63" s="4" t="s">
        <v>697</v>
      </c>
      <c r="B63" s="4" t="s">
        <v>698</v>
      </c>
      <c r="C63" s="5">
        <v>83.97936</v>
      </c>
      <c r="D63" s="5">
        <v>59.473330000000004</v>
      </c>
      <c r="E63" s="5">
        <v>135.53246999999999</v>
      </c>
      <c r="F63" s="5">
        <v>44.932719999999996</v>
      </c>
      <c r="G63" s="5">
        <v>45.95852</v>
      </c>
    </row>
    <row r="64" spans="1:7" x14ac:dyDescent="0.2">
      <c r="A64" s="4" t="s">
        <v>699</v>
      </c>
      <c r="B64" s="4" t="s">
        <v>700</v>
      </c>
      <c r="C64" s="5">
        <v>7776.7902700000004</v>
      </c>
      <c r="D64" s="5">
        <v>8351.0097200000018</v>
      </c>
      <c r="E64" s="5">
        <v>7576.04943</v>
      </c>
      <c r="F64" s="5">
        <v>7176.0450499999988</v>
      </c>
      <c r="G64" s="5">
        <v>8535.7064499999997</v>
      </c>
    </row>
    <row r="65" spans="1:7" x14ac:dyDescent="0.2">
      <c r="A65" s="4" t="s">
        <v>714</v>
      </c>
      <c r="B65" s="4" t="s">
        <v>715</v>
      </c>
      <c r="C65" s="5">
        <v>0</v>
      </c>
      <c r="D65" s="5">
        <v>48.853999999999999</v>
      </c>
      <c r="E65" s="5">
        <v>0</v>
      </c>
      <c r="F65" s="5">
        <v>4.3999999999999997E-2</v>
      </c>
      <c r="G65" s="5">
        <v>0</v>
      </c>
    </row>
    <row r="66" spans="1:7" ht="13.5" thickBot="1" x14ac:dyDescent="0.25">
      <c r="A66" s="4" t="s">
        <v>701</v>
      </c>
      <c r="B66" s="4" t="s">
        <v>20</v>
      </c>
      <c r="C66" s="5">
        <v>0</v>
      </c>
      <c r="D66" s="5">
        <v>0</v>
      </c>
      <c r="E66" s="5">
        <v>0</v>
      </c>
      <c r="F66" s="5">
        <v>0</v>
      </c>
      <c r="G66" s="5">
        <v>4.4999999999999997E-3</v>
      </c>
    </row>
    <row r="67" spans="1:7" s="3" customFormat="1" ht="13.5" thickBot="1" x14ac:dyDescent="0.25">
      <c r="A67" s="1"/>
      <c r="B67" s="1" t="s">
        <v>585</v>
      </c>
      <c r="C67" s="2">
        <f>SUM($C$2:$C$66)</f>
        <v>1251582.6644599994</v>
      </c>
      <c r="D67" s="2">
        <f>SUM($D$2:$D$66)</f>
        <v>1253807.6321799997</v>
      </c>
      <c r="E67" s="2">
        <f>SUM($E$2:$E$66)</f>
        <v>1329946.4818500001</v>
      </c>
      <c r="F67" s="2">
        <f>SUM($F$2:$F$66)</f>
        <v>1452186.5205799993</v>
      </c>
      <c r="G67" s="2">
        <f>SUM($G$2:$G$66)</f>
        <v>1349823.1552599997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7"/>
  <sheetViews>
    <sheetView workbookViewId="0">
      <selection activeCell="I4" sqref="I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550</v>
      </c>
      <c r="D1" s="2" t="s">
        <v>551</v>
      </c>
      <c r="E1" s="2" t="s">
        <v>552</v>
      </c>
      <c r="F1" s="2" t="s">
        <v>553</v>
      </c>
      <c r="G1" s="2" t="s">
        <v>554</v>
      </c>
      <c r="H1" s="3"/>
    </row>
    <row r="2" spans="1:8" x14ac:dyDescent="0.2">
      <c r="A2" s="4" t="s">
        <v>587</v>
      </c>
      <c r="B2" s="4" t="s">
        <v>588</v>
      </c>
      <c r="C2" s="5">
        <v>9551.4043533487293</v>
      </c>
      <c r="D2" s="5">
        <v>21190.110820195456</v>
      </c>
      <c r="E2" s="5">
        <v>20072.027237354087</v>
      </c>
      <c r="F2" s="5">
        <v>16550.098228243874</v>
      </c>
      <c r="G2" s="5">
        <v>842.58270233061262</v>
      </c>
    </row>
    <row r="3" spans="1:8" x14ac:dyDescent="0.2">
      <c r="A3" s="4" t="s">
        <v>589</v>
      </c>
      <c r="B3" s="4" t="s">
        <v>590</v>
      </c>
      <c r="C3" s="5">
        <v>515.41491015040526</v>
      </c>
      <c r="D3" s="5">
        <v>517.45836490939712</v>
      </c>
      <c r="E3" s="5">
        <v>522.82160154623875</v>
      </c>
      <c r="F3" s="5">
        <v>524.79773200478576</v>
      </c>
      <c r="G3" s="5">
        <v>525.32672926031</v>
      </c>
    </row>
    <row r="4" spans="1:8" x14ac:dyDescent="0.2">
      <c r="A4" s="4" t="s">
        <v>591</v>
      </c>
      <c r="B4" s="4" t="s">
        <v>592</v>
      </c>
      <c r="C4" s="5">
        <v>793.28229788331146</v>
      </c>
      <c r="D4" s="5">
        <v>828.72582395607003</v>
      </c>
      <c r="E4" s="5">
        <v>743.54822788899639</v>
      </c>
      <c r="F4" s="5">
        <v>781.48329723387951</v>
      </c>
      <c r="G4" s="5">
        <v>688.57622215815786</v>
      </c>
    </row>
    <row r="5" spans="1:8" x14ac:dyDescent="0.2">
      <c r="A5" s="4" t="s">
        <v>593</v>
      </c>
      <c r="B5" s="4" t="s">
        <v>594</v>
      </c>
      <c r="C5" s="5">
        <v>571.6263363479751</v>
      </c>
      <c r="D5" s="5">
        <v>582.90000981936009</v>
      </c>
      <c r="E5" s="5">
        <v>580.64098707216658</v>
      </c>
      <c r="F5" s="5">
        <v>587.94153622082217</v>
      </c>
      <c r="G5" s="5">
        <v>579.68407062597055</v>
      </c>
    </row>
    <row r="6" spans="1:8" x14ac:dyDescent="0.2">
      <c r="A6" s="4" t="s">
        <v>595</v>
      </c>
      <c r="B6" s="4" t="s">
        <v>596</v>
      </c>
      <c r="C6" s="5">
        <v>248.5268320357406</v>
      </c>
      <c r="D6" s="5">
        <v>257.9900900086663</v>
      </c>
      <c r="E6" s="5">
        <v>251.88636595791885</v>
      </c>
      <c r="F6" s="5">
        <v>246.24387940470496</v>
      </c>
      <c r="G6" s="5">
        <v>255.68883335178083</v>
      </c>
    </row>
    <row r="7" spans="1:8" x14ac:dyDescent="0.2">
      <c r="A7" s="4" t="s">
        <v>597</v>
      </c>
      <c r="B7" s="4" t="s">
        <v>598</v>
      </c>
      <c r="C7" s="5">
        <v>119.32356374405364</v>
      </c>
      <c r="D7" s="5">
        <v>130.5128442486332</v>
      </c>
      <c r="E7" s="5">
        <v>105.61413847562302</v>
      </c>
      <c r="F7" s="5">
        <v>85.749637412729427</v>
      </c>
      <c r="G7" s="5">
        <v>128.55772363368919</v>
      </c>
    </row>
    <row r="8" spans="1:8" x14ac:dyDescent="0.2">
      <c r="A8" s="4" t="s">
        <v>599</v>
      </c>
      <c r="B8" s="4" t="s">
        <v>600</v>
      </c>
      <c r="C8" s="5">
        <v>131.90315738380221</v>
      </c>
      <c r="D8" s="5">
        <v>200.07547882828382</v>
      </c>
      <c r="E8" s="5">
        <v>220.841429004942</v>
      </c>
      <c r="F8" s="5">
        <v>193.19969030992613</v>
      </c>
      <c r="G8" s="5">
        <v>141.13410211633035</v>
      </c>
    </row>
    <row r="9" spans="1:8" x14ac:dyDescent="0.2">
      <c r="A9" s="4" t="s">
        <v>601</v>
      </c>
      <c r="B9" s="4" t="s">
        <v>602</v>
      </c>
      <c r="C9" s="5">
        <v>592.86177070172278</v>
      </c>
      <c r="D9" s="5">
        <v>358.07417712294733</v>
      </c>
      <c r="E9" s="5">
        <v>966.34945366217141</v>
      </c>
      <c r="F9" s="5">
        <v>1293.4448472661206</v>
      </c>
      <c r="G9" s="5">
        <v>1001.4315291786052</v>
      </c>
    </row>
    <row r="10" spans="1:8" x14ac:dyDescent="0.2">
      <c r="A10" s="4" t="s">
        <v>603</v>
      </c>
      <c r="B10" s="4" t="s">
        <v>604</v>
      </c>
      <c r="C10" s="5">
        <v>312.65971292505549</v>
      </c>
      <c r="D10" s="5">
        <v>293.95669752124962</v>
      </c>
      <c r="E10" s="5">
        <v>185.91221935767226</v>
      </c>
      <c r="F10" s="5">
        <v>269.94446340568851</v>
      </c>
      <c r="G10" s="5">
        <v>330.38348617062326</v>
      </c>
    </row>
    <row r="11" spans="1:8" x14ac:dyDescent="0.2">
      <c r="A11" s="4" t="s">
        <v>605</v>
      </c>
      <c r="B11" s="4" t="s">
        <v>606</v>
      </c>
      <c r="C11" s="5">
        <v>589.43521344400256</v>
      </c>
      <c r="D11" s="5">
        <v>550.03119656559875</v>
      </c>
      <c r="E11" s="5">
        <v>544.24553316763684</v>
      </c>
      <c r="F11" s="5">
        <v>546.34931565542524</v>
      </c>
      <c r="G11" s="5">
        <v>559.70606975009605</v>
      </c>
    </row>
    <row r="12" spans="1:8" x14ac:dyDescent="0.2">
      <c r="A12" s="4" t="s">
        <v>607</v>
      </c>
      <c r="B12" s="4" t="s">
        <v>608</v>
      </c>
      <c r="C12" s="5">
        <v>379.82793590385364</v>
      </c>
      <c r="D12" s="5">
        <v>346.56103139274069</v>
      </c>
      <c r="E12" s="5">
        <v>325.70168601056395</v>
      </c>
      <c r="F12" s="5">
        <v>312.74037892011501</v>
      </c>
      <c r="G12" s="5">
        <v>259.59825053836744</v>
      </c>
    </row>
    <row r="13" spans="1:8" x14ac:dyDescent="0.2">
      <c r="A13" s="4" t="s">
        <v>702</v>
      </c>
      <c r="B13" s="4" t="s">
        <v>703</v>
      </c>
      <c r="C13" s="5">
        <v>4129.5059733293801</v>
      </c>
      <c r="D13" s="5">
        <v>3894.3838466422158</v>
      </c>
      <c r="E13" s="5">
        <v>3344.8248840341166</v>
      </c>
      <c r="F13" s="5">
        <v>3690.7919321130812</v>
      </c>
      <c r="G13" s="5">
        <v>3040.9517496715634</v>
      </c>
    </row>
    <row r="14" spans="1:8" x14ac:dyDescent="0.2">
      <c r="A14" s="4" t="s">
        <v>609</v>
      </c>
      <c r="B14" s="4" t="s">
        <v>610</v>
      </c>
      <c r="C14" s="5">
        <v>11.952395358743146</v>
      </c>
      <c r="D14" s="5">
        <v>11.227066782090727</v>
      </c>
      <c r="E14" s="5">
        <v>9.6424294238091051</v>
      </c>
      <c r="F14" s="5">
        <v>10.200950662363182</v>
      </c>
      <c r="G14" s="5">
        <v>9.4629200737344608</v>
      </c>
    </row>
    <row r="15" spans="1:8" x14ac:dyDescent="0.2">
      <c r="A15" s="4" t="s">
        <v>611</v>
      </c>
      <c r="B15" s="4" t="s">
        <v>612</v>
      </c>
      <c r="C15" s="5">
        <v>93.780288443680476</v>
      </c>
      <c r="D15" s="5">
        <v>27.335097098609115</v>
      </c>
      <c r="E15" s="5">
        <v>301.28224744361279</v>
      </c>
      <c r="F15" s="5">
        <v>238.12952529148146</v>
      </c>
      <c r="G15" s="5">
        <v>169.09712557431774</v>
      </c>
    </row>
    <row r="16" spans="1:8" x14ac:dyDescent="0.2">
      <c r="A16" s="4" t="s">
        <v>704</v>
      </c>
      <c r="B16" s="4" t="s">
        <v>705</v>
      </c>
      <c r="C16" s="5">
        <v>763.04137673357218</v>
      </c>
      <c r="D16" s="5">
        <v>570.37468538879307</v>
      </c>
      <c r="E16" s="5">
        <v>2251.2023495564613</v>
      </c>
      <c r="F16" s="5">
        <v>236.61385669731354</v>
      </c>
      <c r="G16" s="5">
        <v>2380.1407718951014</v>
      </c>
    </row>
    <row r="17" spans="1:7" x14ac:dyDescent="0.2">
      <c r="A17" s="4" t="s">
        <v>613</v>
      </c>
      <c r="B17" s="4" t="s">
        <v>614</v>
      </c>
      <c r="C17" s="5">
        <v>538.66626837126012</v>
      </c>
      <c r="D17" s="5">
        <v>207.25598461991794</v>
      </c>
      <c r="E17" s="5">
        <v>105.99303406362155</v>
      </c>
      <c r="F17" s="5">
        <v>381.68715020873861</v>
      </c>
      <c r="G17" s="5">
        <v>148.05893300248138</v>
      </c>
    </row>
    <row r="18" spans="1:7" x14ac:dyDescent="0.2">
      <c r="A18" s="4" t="s">
        <v>615</v>
      </c>
      <c r="B18" s="4" t="s">
        <v>616</v>
      </c>
      <c r="C18" s="5">
        <v>38.748005263305245</v>
      </c>
      <c r="D18" s="5">
        <v>0</v>
      </c>
      <c r="E18" s="5">
        <v>16.773339658444023</v>
      </c>
      <c r="F18" s="5">
        <v>0</v>
      </c>
      <c r="G18" s="5">
        <v>851.30064377682402</v>
      </c>
    </row>
    <row r="19" spans="1:7" x14ac:dyDescent="0.2">
      <c r="A19" s="4" t="s">
        <v>617</v>
      </c>
      <c r="B19" s="4" t="s">
        <v>618</v>
      </c>
      <c r="C19" s="5">
        <v>269.40807416386536</v>
      </c>
      <c r="D19" s="5">
        <v>252.97407114941495</v>
      </c>
      <c r="E19" s="5">
        <v>227.15310747969727</v>
      </c>
      <c r="F19" s="5">
        <v>235.76906926893867</v>
      </c>
      <c r="G19" s="5">
        <v>227.33934468412554</v>
      </c>
    </row>
    <row r="20" spans="1:7" x14ac:dyDescent="0.2">
      <c r="A20" s="4" t="s">
        <v>619</v>
      </c>
      <c r="B20" s="4" t="s">
        <v>620</v>
      </c>
      <c r="C20" s="5">
        <v>23.174335919372073</v>
      </c>
      <c r="D20" s="5">
        <v>38.31104262274598</v>
      </c>
      <c r="E20" s="5">
        <v>19.302481493042361</v>
      </c>
      <c r="F20" s="5">
        <v>33.919720935958587</v>
      </c>
      <c r="G20" s="5">
        <v>47.29288510389253</v>
      </c>
    </row>
    <row r="21" spans="1:7" x14ac:dyDescent="0.2">
      <c r="A21" s="4" t="s">
        <v>621</v>
      </c>
      <c r="B21" s="4" t="s">
        <v>622</v>
      </c>
      <c r="C21" s="5">
        <v>45.675453632011347</v>
      </c>
      <c r="D21" s="5">
        <v>51.389277578612756</v>
      </c>
      <c r="E21" s="5">
        <v>38.921509190056007</v>
      </c>
      <c r="F21" s="5">
        <v>55.421114218747618</v>
      </c>
      <c r="G21" s="5">
        <v>26.625622271636548</v>
      </c>
    </row>
    <row r="22" spans="1:7" x14ac:dyDescent="0.2">
      <c r="A22" s="4" t="s">
        <v>623</v>
      </c>
      <c r="B22" s="4" t="s">
        <v>624</v>
      </c>
      <c r="C22" s="5">
        <v>1341.6116129768702</v>
      </c>
      <c r="D22" s="5">
        <v>727.16211113631698</v>
      </c>
      <c r="E22" s="5">
        <v>949.45121512365938</v>
      </c>
      <c r="F22" s="5">
        <v>1304.2924184617123</v>
      </c>
      <c r="G22" s="5">
        <v>1086.6541181424545</v>
      </c>
    </row>
    <row r="23" spans="1:7" x14ac:dyDescent="0.2">
      <c r="A23" s="4" t="s">
        <v>706</v>
      </c>
      <c r="B23" s="4" t="s">
        <v>707</v>
      </c>
      <c r="C23" s="5">
        <v>40.244687506453275</v>
      </c>
      <c r="D23" s="5">
        <v>0</v>
      </c>
      <c r="E23" s="5">
        <v>44.528945100701094</v>
      </c>
      <c r="F23" s="5">
        <v>60.920344692438313</v>
      </c>
      <c r="G23" s="5">
        <v>93.825606098456063</v>
      </c>
    </row>
    <row r="24" spans="1:7" x14ac:dyDescent="0.2">
      <c r="A24" s="4" t="s">
        <v>625</v>
      </c>
      <c r="B24" s="4" t="s">
        <v>626</v>
      </c>
      <c r="C24" s="5">
        <v>222.02674645262144</v>
      </c>
      <c r="D24" s="5">
        <v>256.9743785411261</v>
      </c>
      <c r="E24" s="5">
        <v>276.15695798841426</v>
      </c>
      <c r="F24" s="5">
        <v>305.04024618406817</v>
      </c>
      <c r="G24" s="5">
        <v>268.86998772412858</v>
      </c>
    </row>
    <row r="25" spans="1:7" x14ac:dyDescent="0.2">
      <c r="A25" s="4" t="s">
        <v>627</v>
      </c>
      <c r="B25" s="4" t="s">
        <v>628</v>
      </c>
      <c r="C25" s="5">
        <v>307.33156213751892</v>
      </c>
      <c r="D25" s="5">
        <v>294.59334298565057</v>
      </c>
      <c r="E25" s="5">
        <v>356.82104342301017</v>
      </c>
      <c r="F25" s="5">
        <v>353.76828702372899</v>
      </c>
      <c r="G25" s="5">
        <v>397.54311937783245</v>
      </c>
    </row>
    <row r="26" spans="1:7" x14ac:dyDescent="0.2">
      <c r="A26" s="4" t="s">
        <v>708</v>
      </c>
      <c r="B26" s="4" t="s">
        <v>709</v>
      </c>
      <c r="C26" s="5">
        <v>0</v>
      </c>
      <c r="D26" s="5">
        <v>0</v>
      </c>
      <c r="E26" s="5">
        <v>0</v>
      </c>
      <c r="F26" s="5">
        <v>0</v>
      </c>
      <c r="G26" s="5">
        <v>0</v>
      </c>
    </row>
    <row r="27" spans="1:7" x14ac:dyDescent="0.2">
      <c r="A27" s="4" t="s">
        <v>710</v>
      </c>
      <c r="B27" s="4" t="s">
        <v>711</v>
      </c>
      <c r="C27" s="5">
        <v>3390.2000000000003</v>
      </c>
      <c r="D27" s="5">
        <v>3775.8326359832636</v>
      </c>
      <c r="E27" s="5">
        <v>503.81442298359701</v>
      </c>
      <c r="F27" s="5">
        <v>6173.538461538461</v>
      </c>
      <c r="G27" s="5">
        <v>549.63977274458148</v>
      </c>
    </row>
    <row r="28" spans="1:7" x14ac:dyDescent="0.2">
      <c r="A28" s="4" t="s">
        <v>629</v>
      </c>
      <c r="B28" s="4" t="s">
        <v>630</v>
      </c>
      <c r="C28" s="5">
        <v>468.65169515578924</v>
      </c>
      <c r="D28" s="5">
        <v>429.80692736964539</v>
      </c>
      <c r="E28" s="5">
        <v>449.75096380209681</v>
      </c>
      <c r="F28" s="5">
        <v>431.35642029271065</v>
      </c>
      <c r="G28" s="5">
        <v>417.22517641431739</v>
      </c>
    </row>
    <row r="29" spans="1:7" x14ac:dyDescent="0.2">
      <c r="A29" s="4" t="s">
        <v>712</v>
      </c>
      <c r="B29" s="4" t="s">
        <v>713</v>
      </c>
      <c r="C29" s="5">
        <v>21.663750412677452</v>
      </c>
      <c r="D29" s="5">
        <v>57.876014638307232</v>
      </c>
      <c r="E29" s="5">
        <v>95.669963334343876</v>
      </c>
      <c r="F29" s="5">
        <v>787.90196236276154</v>
      </c>
      <c r="G29" s="5">
        <v>447.38437551288365</v>
      </c>
    </row>
    <row r="30" spans="1:7" x14ac:dyDescent="0.2">
      <c r="A30" s="4" t="s">
        <v>631</v>
      </c>
      <c r="B30" s="4" t="s">
        <v>632</v>
      </c>
      <c r="C30" s="5">
        <v>495.83129307956801</v>
      </c>
      <c r="D30" s="5">
        <v>253.22359684899166</v>
      </c>
      <c r="E30" s="5">
        <v>266.38864812945559</v>
      </c>
      <c r="F30" s="5">
        <v>241.09497934268268</v>
      </c>
      <c r="G30" s="5">
        <v>255.95075457352044</v>
      </c>
    </row>
    <row r="31" spans="1:7" x14ac:dyDescent="0.2">
      <c r="A31" s="4" t="s">
        <v>633</v>
      </c>
      <c r="B31" s="4" t="s">
        <v>634</v>
      </c>
      <c r="C31" s="5">
        <v>296.86474470730968</v>
      </c>
      <c r="D31" s="5">
        <v>242.56899537318463</v>
      </c>
      <c r="E31" s="5">
        <v>268.61412239060337</v>
      </c>
      <c r="F31" s="5">
        <v>267.67952558768292</v>
      </c>
      <c r="G31" s="5">
        <v>321.68094579666399</v>
      </c>
    </row>
    <row r="32" spans="1:7" x14ac:dyDescent="0.2">
      <c r="A32" s="4" t="s">
        <v>635</v>
      </c>
      <c r="B32" s="4" t="s">
        <v>636</v>
      </c>
      <c r="C32" s="5">
        <v>379.92917927139354</v>
      </c>
      <c r="D32" s="5">
        <v>312.29850236646189</v>
      </c>
      <c r="E32" s="5">
        <v>330.56696690929658</v>
      </c>
      <c r="F32" s="5">
        <v>373.26103885673353</v>
      </c>
      <c r="G32" s="5">
        <v>357.33149688581392</v>
      </c>
    </row>
    <row r="33" spans="1:7" x14ac:dyDescent="0.2">
      <c r="A33" s="4" t="s">
        <v>637</v>
      </c>
      <c r="B33" s="4" t="s">
        <v>638</v>
      </c>
      <c r="C33" s="5">
        <v>12602.886780875824</v>
      </c>
      <c r="D33" s="5">
        <v>12271.889219999282</v>
      </c>
      <c r="E33" s="5">
        <v>12595.589959913492</v>
      </c>
      <c r="F33" s="5">
        <v>10968.036410220606</v>
      </c>
      <c r="G33" s="5">
        <v>12829.743511055885</v>
      </c>
    </row>
    <row r="34" spans="1:7" x14ac:dyDescent="0.2">
      <c r="A34" s="4" t="s">
        <v>639</v>
      </c>
      <c r="B34" s="4" t="s">
        <v>640</v>
      </c>
      <c r="C34" s="5">
        <v>487.21641852448533</v>
      </c>
      <c r="D34" s="5">
        <v>481.08042094410359</v>
      </c>
      <c r="E34" s="5">
        <v>476.26397157522166</v>
      </c>
      <c r="F34" s="5">
        <v>686.72349324536162</v>
      </c>
      <c r="G34" s="5">
        <v>443.03645722733296</v>
      </c>
    </row>
    <row r="35" spans="1:7" x14ac:dyDescent="0.2">
      <c r="A35" s="4" t="s">
        <v>641</v>
      </c>
      <c r="B35" s="4" t="s">
        <v>642</v>
      </c>
      <c r="C35" s="5">
        <v>209.31207658454363</v>
      </c>
      <c r="D35" s="5">
        <v>270.1469816142594</v>
      </c>
      <c r="E35" s="5">
        <v>173.36055138532231</v>
      </c>
      <c r="F35" s="5">
        <v>330.13151800402932</v>
      </c>
      <c r="G35" s="5">
        <v>372.75475286619803</v>
      </c>
    </row>
    <row r="36" spans="1:7" x14ac:dyDescent="0.2">
      <c r="A36" s="4" t="s">
        <v>643</v>
      </c>
      <c r="B36" s="4" t="s">
        <v>644</v>
      </c>
      <c r="C36" s="5">
        <v>486.4813668305282</v>
      </c>
      <c r="D36" s="5">
        <v>527.08957474310751</v>
      </c>
      <c r="E36" s="5">
        <v>640.03043702610262</v>
      </c>
      <c r="F36" s="5">
        <v>697.71983921083222</v>
      </c>
      <c r="G36" s="5">
        <v>546.47930990511986</v>
      </c>
    </row>
    <row r="37" spans="1:7" x14ac:dyDescent="0.2">
      <c r="A37" s="4" t="s">
        <v>645</v>
      </c>
      <c r="B37" s="4" t="s">
        <v>646</v>
      </c>
      <c r="C37" s="5">
        <v>874.91356444342944</v>
      </c>
      <c r="D37" s="5">
        <v>814.29391517359898</v>
      </c>
      <c r="E37" s="5">
        <v>1308.1131915592471</v>
      </c>
      <c r="F37" s="5">
        <v>946.77122406236242</v>
      </c>
      <c r="G37" s="5">
        <v>704.08685849404753</v>
      </c>
    </row>
    <row r="38" spans="1:7" x14ac:dyDescent="0.2">
      <c r="A38" s="4" t="s">
        <v>647</v>
      </c>
      <c r="B38" s="4" t="s">
        <v>648</v>
      </c>
      <c r="C38" s="5">
        <v>1408.9781684782813</v>
      </c>
      <c r="D38" s="5">
        <v>1552.8290136805963</v>
      </c>
      <c r="E38" s="5">
        <v>2660.8420115350195</v>
      </c>
      <c r="F38" s="5">
        <v>1574.4443333919771</v>
      </c>
      <c r="G38" s="5">
        <v>1741.7381944463568</v>
      </c>
    </row>
    <row r="39" spans="1:7" x14ac:dyDescent="0.2">
      <c r="A39" s="4" t="s">
        <v>649</v>
      </c>
      <c r="B39" s="4" t="s">
        <v>650</v>
      </c>
      <c r="C39" s="5">
        <v>587.07336426010454</v>
      </c>
      <c r="D39" s="5">
        <v>58.314345375297741</v>
      </c>
      <c r="E39" s="5">
        <v>201.19164964445767</v>
      </c>
      <c r="F39" s="5">
        <v>180.50136858766376</v>
      </c>
      <c r="G39" s="5">
        <v>221.24597983801632</v>
      </c>
    </row>
    <row r="40" spans="1:7" x14ac:dyDescent="0.2">
      <c r="A40" s="4" t="s">
        <v>651</v>
      </c>
      <c r="B40" s="4" t="s">
        <v>652</v>
      </c>
      <c r="C40" s="5">
        <v>804.4090892468347</v>
      </c>
      <c r="D40" s="5">
        <v>829.71488864421906</v>
      </c>
      <c r="E40" s="5">
        <v>1116.8904491842027</v>
      </c>
      <c r="F40" s="5">
        <v>155.70420842074321</v>
      </c>
      <c r="G40" s="5">
        <v>1219.9481751960698</v>
      </c>
    </row>
    <row r="41" spans="1:7" x14ac:dyDescent="0.2">
      <c r="A41" s="4" t="s">
        <v>653</v>
      </c>
      <c r="B41" s="4" t="s">
        <v>654</v>
      </c>
      <c r="C41" s="5">
        <v>298.54134648153291</v>
      </c>
      <c r="D41" s="5">
        <v>266.9264542960085</v>
      </c>
      <c r="E41" s="5">
        <v>253.30405981229021</v>
      </c>
      <c r="F41" s="5">
        <v>203.52018800694321</v>
      </c>
      <c r="G41" s="5">
        <v>314.50535553854746</v>
      </c>
    </row>
    <row r="42" spans="1:7" x14ac:dyDescent="0.2">
      <c r="A42" s="4" t="s">
        <v>655</v>
      </c>
      <c r="B42" s="4" t="s">
        <v>656</v>
      </c>
      <c r="C42" s="5">
        <v>447.35396624902535</v>
      </c>
      <c r="D42" s="5">
        <v>576.19912777973843</v>
      </c>
      <c r="E42" s="5">
        <v>494.45740280812248</v>
      </c>
      <c r="F42" s="5">
        <v>504.64548648267191</v>
      </c>
      <c r="G42" s="5">
        <v>477.99960400769021</v>
      </c>
    </row>
    <row r="43" spans="1:7" x14ac:dyDescent="0.2">
      <c r="A43" s="4" t="s">
        <v>657</v>
      </c>
      <c r="B43" s="4" t="s">
        <v>658</v>
      </c>
      <c r="C43" s="5">
        <v>859.46966851942307</v>
      </c>
      <c r="D43" s="5">
        <v>674.52488891691257</v>
      </c>
      <c r="E43" s="5">
        <v>757.95485946396514</v>
      </c>
      <c r="F43" s="5">
        <v>800.39416291379621</v>
      </c>
      <c r="G43" s="5">
        <v>801.40465822215447</v>
      </c>
    </row>
    <row r="44" spans="1:7" x14ac:dyDescent="0.2">
      <c r="A44" s="4" t="s">
        <v>659</v>
      </c>
      <c r="B44" s="4" t="s">
        <v>660</v>
      </c>
      <c r="C44" s="5">
        <v>54.907870804500099</v>
      </c>
      <c r="D44" s="5">
        <v>51.777358855457997</v>
      </c>
      <c r="E44" s="5">
        <v>53.352452269001759</v>
      </c>
      <c r="F44" s="5">
        <v>52.757960725102009</v>
      </c>
      <c r="G44" s="5">
        <v>56.706852073933852</v>
      </c>
    </row>
    <row r="45" spans="1:7" x14ac:dyDescent="0.2">
      <c r="A45" s="4" t="s">
        <v>661</v>
      </c>
      <c r="B45" s="4" t="s">
        <v>662</v>
      </c>
      <c r="C45" s="5">
        <v>310.28009964654683</v>
      </c>
      <c r="D45" s="5">
        <v>283.75671813491579</v>
      </c>
      <c r="E45" s="5">
        <v>340.82467272003436</v>
      </c>
      <c r="F45" s="5">
        <v>389.05123805826071</v>
      </c>
      <c r="G45" s="5">
        <v>392.04233690026513</v>
      </c>
    </row>
    <row r="46" spans="1:7" x14ac:dyDescent="0.2">
      <c r="A46" s="4" t="s">
        <v>663</v>
      </c>
      <c r="B46" s="4" t="s">
        <v>664</v>
      </c>
      <c r="C46" s="5">
        <v>931.64800135277574</v>
      </c>
      <c r="D46" s="5">
        <v>1145.9567941578471</v>
      </c>
      <c r="E46" s="5">
        <v>1049.4100474335871</v>
      </c>
      <c r="F46" s="5">
        <v>1299.2838779064928</v>
      </c>
      <c r="G46" s="5">
        <v>1081.9673278549824</v>
      </c>
    </row>
    <row r="47" spans="1:7" x14ac:dyDescent="0.2">
      <c r="A47" s="4" t="s">
        <v>665</v>
      </c>
      <c r="B47" s="4" t="s">
        <v>666</v>
      </c>
      <c r="C47" s="5">
        <v>1161.6398419057673</v>
      </c>
      <c r="D47" s="5">
        <v>853.65643829187798</v>
      </c>
      <c r="E47" s="5">
        <v>1049.7249471476671</v>
      </c>
      <c r="F47" s="5">
        <v>1124.5315741847758</v>
      </c>
      <c r="G47" s="5">
        <v>576.20441307031126</v>
      </c>
    </row>
    <row r="48" spans="1:7" x14ac:dyDescent="0.2">
      <c r="A48" s="4" t="s">
        <v>667</v>
      </c>
      <c r="B48" s="4" t="s">
        <v>668</v>
      </c>
      <c r="C48" s="5">
        <v>2432.1926175820004</v>
      </c>
      <c r="D48" s="5">
        <v>3410.6488484584033</v>
      </c>
      <c r="E48" s="5">
        <v>2537.6606284523655</v>
      </c>
      <c r="F48" s="5">
        <v>4362.6416200257263</v>
      </c>
      <c r="G48" s="5">
        <v>4264.2252630125749</v>
      </c>
    </row>
    <row r="49" spans="1:7" x14ac:dyDescent="0.2">
      <c r="A49" s="4" t="s">
        <v>669</v>
      </c>
      <c r="B49" s="4" t="s">
        <v>670</v>
      </c>
      <c r="C49" s="5">
        <v>2433.5783416780273</v>
      </c>
      <c r="D49" s="5">
        <v>2130.0351496707331</v>
      </c>
      <c r="E49" s="5">
        <v>2248.824510995571</v>
      </c>
      <c r="F49" s="5">
        <v>2306.429844987264</v>
      </c>
      <c r="G49" s="5">
        <v>2335.6583770674047</v>
      </c>
    </row>
    <row r="50" spans="1:7" x14ac:dyDescent="0.2">
      <c r="A50" s="4" t="s">
        <v>671</v>
      </c>
      <c r="B50" s="4" t="s">
        <v>672</v>
      </c>
      <c r="C50" s="5">
        <v>1460.4407049556974</v>
      </c>
      <c r="D50" s="5">
        <v>2865.7659396094414</v>
      </c>
      <c r="E50" s="5">
        <v>2822.8210251929968</v>
      </c>
      <c r="F50" s="5">
        <v>1606.2490603701494</v>
      </c>
      <c r="G50" s="5">
        <v>1266.7724927024008</v>
      </c>
    </row>
    <row r="51" spans="1:7" x14ac:dyDescent="0.2">
      <c r="A51" s="4" t="s">
        <v>673</v>
      </c>
      <c r="B51" s="4" t="s">
        <v>674</v>
      </c>
      <c r="C51" s="5">
        <v>2762.7403392467927</v>
      </c>
      <c r="D51" s="5">
        <v>2447.5807381261234</v>
      </c>
      <c r="E51" s="5">
        <v>2305.3501503062748</v>
      </c>
      <c r="F51" s="5">
        <v>2472.1250433507198</v>
      </c>
      <c r="G51" s="5">
        <v>2429.8332347728942</v>
      </c>
    </row>
    <row r="52" spans="1:7" x14ac:dyDescent="0.2">
      <c r="A52" s="4" t="s">
        <v>675</v>
      </c>
      <c r="B52" s="4" t="s">
        <v>676</v>
      </c>
      <c r="C52" s="5">
        <v>13177.585171540502</v>
      </c>
      <c r="D52" s="5">
        <v>9612.1649935903624</v>
      </c>
      <c r="E52" s="5">
        <v>8942.4866327831423</v>
      </c>
      <c r="F52" s="5">
        <v>12560.637704297602</v>
      </c>
      <c r="G52" s="5">
        <v>9529.8213545840918</v>
      </c>
    </row>
    <row r="53" spans="1:7" x14ac:dyDescent="0.2">
      <c r="A53" s="4" t="s">
        <v>677</v>
      </c>
      <c r="B53" s="4" t="s">
        <v>678</v>
      </c>
      <c r="C53" s="5">
        <v>10090.190958979299</v>
      </c>
      <c r="D53" s="5">
        <v>13589.586934681396</v>
      </c>
      <c r="E53" s="5">
        <v>11043.649252130848</v>
      </c>
      <c r="F53" s="5">
        <v>12042.251797866458</v>
      </c>
      <c r="G53" s="5">
        <v>10728.157734626278</v>
      </c>
    </row>
    <row r="54" spans="1:7" x14ac:dyDescent="0.2">
      <c r="A54" s="4" t="s">
        <v>679</v>
      </c>
      <c r="B54" s="4" t="s">
        <v>680</v>
      </c>
      <c r="C54" s="5">
        <v>2117.5108333457397</v>
      </c>
      <c r="D54" s="5">
        <v>2290.7263092206799</v>
      </c>
      <c r="E54" s="5">
        <v>2146.2338123214718</v>
      </c>
      <c r="F54" s="5">
        <v>2015.3293763325898</v>
      </c>
      <c r="G54" s="5">
        <v>1851.8264662871538</v>
      </c>
    </row>
    <row r="55" spans="1:7" x14ac:dyDescent="0.2">
      <c r="A55" s="4" t="s">
        <v>681</v>
      </c>
      <c r="B55" s="4" t="s">
        <v>682</v>
      </c>
      <c r="C55" s="5">
        <v>1174.7696675877755</v>
      </c>
      <c r="D55" s="5">
        <v>1204.4200244566896</v>
      </c>
      <c r="E55" s="5">
        <v>1395.2116575489713</v>
      </c>
      <c r="F55" s="5">
        <v>1268.9102278522912</v>
      </c>
      <c r="G55" s="5">
        <v>1426.6968249390586</v>
      </c>
    </row>
    <row r="56" spans="1:7" x14ac:dyDescent="0.2">
      <c r="A56" s="4" t="s">
        <v>683</v>
      </c>
      <c r="B56" s="4" t="s">
        <v>684</v>
      </c>
      <c r="C56" s="5">
        <v>3922.8827631006984</v>
      </c>
      <c r="D56" s="5">
        <v>4860.6495576571087</v>
      </c>
      <c r="E56" s="5">
        <v>6208.3995128582756</v>
      </c>
      <c r="F56" s="5">
        <v>972.49490818030051</v>
      </c>
      <c r="G56" s="5">
        <v>8358.6562693952383</v>
      </c>
    </row>
    <row r="57" spans="1:7" x14ac:dyDescent="0.2">
      <c r="A57" s="4" t="s">
        <v>685</v>
      </c>
      <c r="B57" s="4" t="s">
        <v>686</v>
      </c>
      <c r="C57" s="5">
        <v>1234.2270689307213</v>
      </c>
      <c r="D57" s="5">
        <v>1524.6111019928417</v>
      </c>
      <c r="E57" s="5">
        <v>670.75954083715817</v>
      </c>
      <c r="F57" s="5">
        <v>1056.0164767485758</v>
      </c>
      <c r="G57" s="5">
        <v>606.95965948106812</v>
      </c>
    </row>
    <row r="58" spans="1:7" x14ac:dyDescent="0.2">
      <c r="A58" s="4" t="s">
        <v>687</v>
      </c>
      <c r="B58" s="4" t="s">
        <v>688</v>
      </c>
      <c r="C58" s="5">
        <v>1212.0875957199135</v>
      </c>
      <c r="D58" s="5">
        <v>994.44590767298087</v>
      </c>
      <c r="E58" s="5">
        <v>1003.0561529931423</v>
      </c>
      <c r="F58" s="5">
        <v>934.37206426221621</v>
      </c>
      <c r="G58" s="5">
        <v>1085.7628526066758</v>
      </c>
    </row>
    <row r="59" spans="1:7" x14ac:dyDescent="0.2">
      <c r="A59" s="4" t="s">
        <v>689</v>
      </c>
      <c r="B59" s="4" t="s">
        <v>690</v>
      </c>
      <c r="C59" s="5">
        <v>763.51002236661861</v>
      </c>
      <c r="D59" s="5">
        <v>480.23285070138672</v>
      </c>
      <c r="E59" s="5">
        <v>629.37773084792775</v>
      </c>
      <c r="F59" s="5">
        <v>708.56595222079056</v>
      </c>
      <c r="G59" s="5">
        <v>688.7266313097648</v>
      </c>
    </row>
    <row r="60" spans="1:7" x14ac:dyDescent="0.2">
      <c r="A60" s="4" t="s">
        <v>691</v>
      </c>
      <c r="B60" s="4" t="s">
        <v>692</v>
      </c>
      <c r="C60" s="5">
        <v>923.20585187024767</v>
      </c>
      <c r="D60" s="5">
        <v>1065.4637563768244</v>
      </c>
      <c r="E60" s="5">
        <v>1517.3528912741108</v>
      </c>
      <c r="F60" s="5">
        <v>1039.5446311623948</v>
      </c>
      <c r="G60" s="5">
        <v>788.00606377204633</v>
      </c>
    </row>
    <row r="61" spans="1:7" x14ac:dyDescent="0.2">
      <c r="A61" s="4" t="s">
        <v>693</v>
      </c>
      <c r="B61" s="4" t="s">
        <v>694</v>
      </c>
      <c r="C61" s="5">
        <v>486.46914887279746</v>
      </c>
      <c r="D61" s="5">
        <v>308.1584404775914</v>
      </c>
      <c r="E61" s="5">
        <v>450.91930239288865</v>
      </c>
      <c r="F61" s="5">
        <v>444.50221974632592</v>
      </c>
      <c r="G61" s="5">
        <v>476.5809797862745</v>
      </c>
    </row>
    <row r="62" spans="1:7" x14ac:dyDescent="0.2">
      <c r="A62" s="4" t="s">
        <v>695</v>
      </c>
      <c r="B62" s="4" t="s">
        <v>696</v>
      </c>
      <c r="C62" s="5">
        <v>2219.5345847047843</v>
      </c>
      <c r="D62" s="5">
        <v>5310.408274629478</v>
      </c>
      <c r="E62" s="5">
        <v>5611.6155866607933</v>
      </c>
      <c r="F62" s="5">
        <v>6102.1236529602756</v>
      </c>
      <c r="G62" s="5">
        <v>3305.6252678020242</v>
      </c>
    </row>
    <row r="63" spans="1:7" x14ac:dyDescent="0.2">
      <c r="A63" s="4" t="s">
        <v>697</v>
      </c>
      <c r="B63" s="4" t="s">
        <v>698</v>
      </c>
      <c r="C63" s="5">
        <v>803.09970842835673</v>
      </c>
      <c r="D63" s="5">
        <v>1412.5656195810791</v>
      </c>
      <c r="E63" s="5">
        <v>1099.1273530247033</v>
      </c>
      <c r="F63" s="5">
        <v>3268.6094565385765</v>
      </c>
      <c r="G63" s="5">
        <v>1944.4270181024106</v>
      </c>
    </row>
    <row r="64" spans="1:7" x14ac:dyDescent="0.2">
      <c r="A64" s="4" t="s">
        <v>699</v>
      </c>
      <c r="B64" s="4" t="s">
        <v>700</v>
      </c>
      <c r="C64" s="5">
        <v>689.36971985011473</v>
      </c>
      <c r="D64" s="5">
        <v>575.37460293484116</v>
      </c>
      <c r="E64" s="5">
        <v>506.16718199923361</v>
      </c>
      <c r="F64" s="5">
        <v>653.22573009418352</v>
      </c>
      <c r="G64" s="5">
        <v>1017.5947438398614</v>
      </c>
    </row>
    <row r="65" spans="1:7" x14ac:dyDescent="0.2">
      <c r="A65" s="4" t="s">
        <v>714</v>
      </c>
      <c r="B65" s="4" t="s">
        <v>715</v>
      </c>
      <c r="C65" s="5">
        <v>0</v>
      </c>
      <c r="D65" s="5">
        <v>306.37114668195034</v>
      </c>
      <c r="E65" s="5">
        <v>0</v>
      </c>
      <c r="F65" s="5">
        <v>6344.886363636364</v>
      </c>
      <c r="G65" s="5">
        <v>0</v>
      </c>
    </row>
    <row r="66" spans="1:7" ht="13.5" thickBot="1" x14ac:dyDescent="0.25">
      <c r="A66" s="4" t="s">
        <v>701</v>
      </c>
      <c r="B66" s="4" t="s">
        <v>20</v>
      </c>
      <c r="C66" s="5">
        <v>0</v>
      </c>
      <c r="D66" s="5">
        <v>0</v>
      </c>
      <c r="E66" s="5">
        <v>0</v>
      </c>
      <c r="F66" s="5">
        <v>0</v>
      </c>
      <c r="G66" s="5">
        <v>1000000.0000000001</v>
      </c>
    </row>
    <row r="67" spans="1:7" s="3" customFormat="1" ht="13.5" thickBot="1" x14ac:dyDescent="0.25">
      <c r="A67" s="1"/>
      <c r="B67" s="1" t="s">
        <v>585</v>
      </c>
      <c r="C67" s="2">
        <v>305.87002227246251</v>
      </c>
      <c r="D67" s="2">
        <v>322.86578994592554</v>
      </c>
      <c r="E67" s="2">
        <v>307.66117325058747</v>
      </c>
      <c r="F67" s="2">
        <v>299.22678282859607</v>
      </c>
      <c r="G67" s="2">
        <v>317.31894337604484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7"/>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550</v>
      </c>
      <c r="D1" s="2" t="s">
        <v>551</v>
      </c>
      <c r="E1" s="2" t="s">
        <v>552</v>
      </c>
      <c r="F1" s="2" t="s">
        <v>553</v>
      </c>
      <c r="G1" s="2" t="s">
        <v>554</v>
      </c>
      <c r="H1" s="3"/>
    </row>
    <row r="2" spans="1:8" x14ac:dyDescent="0.2">
      <c r="A2" s="4" t="s">
        <v>587</v>
      </c>
      <c r="B2" s="4" t="s">
        <v>588</v>
      </c>
      <c r="C2" s="5">
        <v>4.3213422611848278E-3</v>
      </c>
      <c r="D2" s="5">
        <v>7.4772567109708629E-2</v>
      </c>
      <c r="E2" s="5">
        <v>4.0342934253631384E-2</v>
      </c>
      <c r="F2" s="5">
        <v>1.4617822418899593E-2</v>
      </c>
      <c r="G2" s="5">
        <v>4.0008098312098277E-3</v>
      </c>
    </row>
    <row r="3" spans="1:8" x14ac:dyDescent="0.2">
      <c r="A3" s="4" t="s">
        <v>589</v>
      </c>
      <c r="B3" s="4" t="s">
        <v>590</v>
      </c>
      <c r="C3" s="5">
        <v>2.3945039151548153</v>
      </c>
      <c r="D3" s="5">
        <v>4.1206968267393114</v>
      </c>
      <c r="E3" s="5">
        <v>3.4164959190773918</v>
      </c>
      <c r="F3" s="5">
        <v>3.8032186744605214</v>
      </c>
      <c r="G3" s="5">
        <v>4.1470867658949748</v>
      </c>
    </row>
    <row r="4" spans="1:8" x14ac:dyDescent="0.2">
      <c r="A4" s="4" t="s">
        <v>591</v>
      </c>
      <c r="B4" s="4" t="s">
        <v>592</v>
      </c>
      <c r="C4" s="5">
        <v>0.35192738346108543</v>
      </c>
      <c r="D4" s="5">
        <v>0.30619355813418669</v>
      </c>
      <c r="E4" s="5">
        <v>0.29706549723769693</v>
      </c>
      <c r="F4" s="5">
        <v>0.39808812133184646</v>
      </c>
      <c r="G4" s="5">
        <v>0.34758973204751659</v>
      </c>
    </row>
    <row r="5" spans="1:8" x14ac:dyDescent="0.2">
      <c r="A5" s="4" t="s">
        <v>593</v>
      </c>
      <c r="B5" s="4" t="s">
        <v>594</v>
      </c>
      <c r="C5" s="5">
        <v>4.3903599724538633</v>
      </c>
      <c r="D5" s="5">
        <v>3.4665840609047511</v>
      </c>
      <c r="E5" s="5">
        <v>3.8446063436996232</v>
      </c>
      <c r="F5" s="5">
        <v>4.8319816937056714</v>
      </c>
      <c r="G5" s="5">
        <v>3.10653749751101</v>
      </c>
    </row>
    <row r="6" spans="1:8" x14ac:dyDescent="0.2">
      <c r="A6" s="4" t="s">
        <v>595</v>
      </c>
      <c r="B6" s="4" t="s">
        <v>596</v>
      </c>
      <c r="C6" s="5">
        <v>20.146944140111604</v>
      </c>
      <c r="D6" s="5">
        <v>31.750521619784983</v>
      </c>
      <c r="E6" s="5">
        <v>25.047800472140636</v>
      </c>
      <c r="F6" s="5">
        <v>24.636758618686436</v>
      </c>
      <c r="G6" s="5">
        <v>26.224044789255323</v>
      </c>
    </row>
    <row r="7" spans="1:8" x14ac:dyDescent="0.2">
      <c r="A7" s="4" t="s">
        <v>597</v>
      </c>
      <c r="B7" s="4" t="s">
        <v>598</v>
      </c>
      <c r="C7" s="5">
        <v>0.84978299733795282</v>
      </c>
      <c r="D7" s="5">
        <v>0.78571129618521707</v>
      </c>
      <c r="E7" s="5">
        <v>0.75197942209544411</v>
      </c>
      <c r="F7" s="5">
        <v>0.56128110006093923</v>
      </c>
      <c r="G7" s="5">
        <v>0.99481141554871833</v>
      </c>
    </row>
    <row r="8" spans="1:8" x14ac:dyDescent="0.2">
      <c r="A8" s="4" t="s">
        <v>599</v>
      </c>
      <c r="B8" s="4" t="s">
        <v>600</v>
      </c>
      <c r="C8" s="5">
        <v>1.7345021865880561</v>
      </c>
      <c r="D8" s="5">
        <v>1.5354537702949469</v>
      </c>
      <c r="E8" s="5">
        <v>0.97931218057966452</v>
      </c>
      <c r="F8" s="5">
        <v>1.6077513521187754</v>
      </c>
      <c r="G8" s="5">
        <v>0.80816097298798317</v>
      </c>
    </row>
    <row r="9" spans="1:8" x14ac:dyDescent="0.2">
      <c r="A9" s="4" t="s">
        <v>601</v>
      </c>
      <c r="B9" s="4" t="s">
        <v>602</v>
      </c>
      <c r="C9" s="5">
        <v>0.21316641913138915</v>
      </c>
      <c r="D9" s="5">
        <v>0.18591412832174323</v>
      </c>
      <c r="E9" s="5">
        <v>0.23023865872572458</v>
      </c>
      <c r="F9" s="5">
        <v>0.21275298992884392</v>
      </c>
      <c r="G9" s="5">
        <v>0.18482798394982575</v>
      </c>
    </row>
    <row r="10" spans="1:8" x14ac:dyDescent="0.2">
      <c r="A10" s="4" t="s">
        <v>603</v>
      </c>
      <c r="B10" s="4" t="s">
        <v>604</v>
      </c>
      <c r="C10" s="5">
        <v>0.21315667344663697</v>
      </c>
      <c r="D10" s="5">
        <v>0.18371423531949166</v>
      </c>
      <c r="E10" s="5">
        <v>0.15378426619670785</v>
      </c>
      <c r="F10" s="5">
        <v>0.2009832985688523</v>
      </c>
      <c r="G10" s="5">
        <v>0.16952219409923119</v>
      </c>
    </row>
    <row r="11" spans="1:8" x14ac:dyDescent="0.2">
      <c r="A11" s="4" t="s">
        <v>605</v>
      </c>
      <c r="B11" s="4" t="s">
        <v>606</v>
      </c>
      <c r="C11" s="5">
        <v>1.4396569919568998</v>
      </c>
      <c r="D11" s="5">
        <v>1.1950814064759321</v>
      </c>
      <c r="E11" s="5">
        <v>0.9869584237668052</v>
      </c>
      <c r="F11" s="5">
        <v>1.2701889248218865</v>
      </c>
      <c r="G11" s="5">
        <v>1.1288455247184173</v>
      </c>
    </row>
    <row r="12" spans="1:8" x14ac:dyDescent="0.2">
      <c r="A12" s="4" t="s">
        <v>607</v>
      </c>
      <c r="B12" s="4" t="s">
        <v>608</v>
      </c>
      <c r="C12" s="5">
        <v>0.59115933239551277</v>
      </c>
      <c r="D12" s="5">
        <v>0.75742599641371178</v>
      </c>
      <c r="E12" s="5">
        <v>0.59964950073956147</v>
      </c>
      <c r="F12" s="5">
        <v>0.46003814942631893</v>
      </c>
      <c r="G12" s="5">
        <v>0.4509861397697485</v>
      </c>
    </row>
    <row r="13" spans="1:8" x14ac:dyDescent="0.2">
      <c r="A13" s="4" t="s">
        <v>702</v>
      </c>
      <c r="B13" s="4" t="s">
        <v>703</v>
      </c>
      <c r="C13" s="5">
        <v>0.16822350975961617</v>
      </c>
      <c r="D13" s="5">
        <v>0.21062452822102445</v>
      </c>
      <c r="E13" s="5">
        <v>5.4630854035021562E-2</v>
      </c>
      <c r="F13" s="5">
        <v>9.9861068438895834E-2</v>
      </c>
      <c r="G13" s="5">
        <v>1.7833599199245917E-2</v>
      </c>
    </row>
    <row r="14" spans="1:8" x14ac:dyDescent="0.2">
      <c r="A14" s="4" t="s">
        <v>609</v>
      </c>
      <c r="B14" s="4" t="s">
        <v>610</v>
      </c>
      <c r="C14" s="5">
        <v>4.1486894354652712E-3</v>
      </c>
      <c r="D14" s="5">
        <v>5.782730654338107E-3</v>
      </c>
      <c r="E14" s="5">
        <v>3.9637723318230464E-3</v>
      </c>
      <c r="F14" s="5">
        <v>4.2098334911403433E-3</v>
      </c>
      <c r="G14" s="5">
        <v>6.3101568296741149E-3</v>
      </c>
    </row>
    <row r="15" spans="1:8" x14ac:dyDescent="0.2">
      <c r="A15" s="4" t="s">
        <v>611</v>
      </c>
      <c r="B15" s="4" t="s">
        <v>612</v>
      </c>
      <c r="C15" s="5">
        <v>4.3065775934066916E-3</v>
      </c>
      <c r="D15" s="5">
        <v>1.1251915939342631E-3</v>
      </c>
      <c r="E15" s="5">
        <v>3.332078558409278E-2</v>
      </c>
      <c r="F15" s="5">
        <v>3.6540838493861923E-2</v>
      </c>
      <c r="G15" s="5">
        <v>4.2313149268232195E-2</v>
      </c>
    </row>
    <row r="16" spans="1:8" x14ac:dyDescent="0.2">
      <c r="A16" s="4" t="s">
        <v>704</v>
      </c>
      <c r="B16" s="4" t="s">
        <v>705</v>
      </c>
      <c r="C16" s="5">
        <v>4.9612428959218455E-2</v>
      </c>
      <c r="D16" s="5">
        <v>2.1272901217768273E-3</v>
      </c>
      <c r="E16" s="5">
        <v>2.2948159850054665E-3</v>
      </c>
      <c r="F16" s="5">
        <v>8.0487778606695322E-3</v>
      </c>
      <c r="G16" s="5">
        <v>2.2460844423957457E-3</v>
      </c>
    </row>
    <row r="17" spans="1:7" x14ac:dyDescent="0.2">
      <c r="A17" s="4" t="s">
        <v>613</v>
      </c>
      <c r="B17" s="4" t="s">
        <v>614</v>
      </c>
      <c r="C17" s="5">
        <v>2.4343289864279229E-2</v>
      </c>
      <c r="D17" s="5">
        <v>1.008271646527477E-2</v>
      </c>
      <c r="E17" s="5">
        <v>9.1435357669687647E-4</v>
      </c>
      <c r="F17" s="5">
        <v>1.575286897644846E-3</v>
      </c>
      <c r="G17" s="5">
        <v>2.7158908018897346E-3</v>
      </c>
    </row>
    <row r="18" spans="1:7" x14ac:dyDescent="0.2">
      <c r="A18" s="4" t="s">
        <v>615</v>
      </c>
      <c r="B18" s="4" t="s">
        <v>616</v>
      </c>
      <c r="C18" s="5">
        <v>1.0846095963994678E-3</v>
      </c>
      <c r="D18" s="5">
        <v>0</v>
      </c>
      <c r="E18" s="5">
        <v>8.6413837365493474E-5</v>
      </c>
      <c r="F18" s="5">
        <v>0</v>
      </c>
      <c r="G18" s="5">
        <v>1.8523625871581303E-3</v>
      </c>
    </row>
    <row r="19" spans="1:7" x14ac:dyDescent="0.2">
      <c r="A19" s="4" t="s">
        <v>617</v>
      </c>
      <c r="B19" s="4" t="s">
        <v>618</v>
      </c>
      <c r="C19" s="5">
        <v>1.0104100796927142</v>
      </c>
      <c r="D19" s="5">
        <v>1.0995653260354243</v>
      </c>
      <c r="E19" s="5">
        <v>1.0248072030391209</v>
      </c>
      <c r="F19" s="5">
        <v>1.1511696765747825</v>
      </c>
      <c r="G19" s="5">
        <v>1.1612677534111655</v>
      </c>
    </row>
    <row r="20" spans="1:7" x14ac:dyDescent="0.2">
      <c r="A20" s="4" t="s">
        <v>619</v>
      </c>
      <c r="B20" s="4" t="s">
        <v>620</v>
      </c>
      <c r="C20" s="5">
        <v>0.35321472439098722</v>
      </c>
      <c r="D20" s="5">
        <v>0.22235639385555775</v>
      </c>
      <c r="E20" s="5">
        <v>0.61825216628959467</v>
      </c>
      <c r="F20" s="5">
        <v>0.81962767322825802</v>
      </c>
      <c r="G20" s="5">
        <v>0.19065948158114807</v>
      </c>
    </row>
    <row r="21" spans="1:7" x14ac:dyDescent="0.2">
      <c r="A21" s="4" t="s">
        <v>621</v>
      </c>
      <c r="B21" s="4" t="s">
        <v>622</v>
      </c>
      <c r="C21" s="5">
        <v>2.6242454819578459E-3</v>
      </c>
      <c r="D21" s="5">
        <v>2.0630249165812034E-3</v>
      </c>
      <c r="E21" s="5">
        <v>2.3252576397514899E-3</v>
      </c>
      <c r="F21" s="5">
        <v>5.433425432102082E-3</v>
      </c>
      <c r="G21" s="5">
        <v>4.0982219665243406E-3</v>
      </c>
    </row>
    <row r="22" spans="1:7" x14ac:dyDescent="0.2">
      <c r="A22" s="4" t="s">
        <v>623</v>
      </c>
      <c r="B22" s="4" t="s">
        <v>624</v>
      </c>
      <c r="C22" s="5">
        <v>0.19618190320452206</v>
      </c>
      <c r="D22" s="5">
        <v>0.19364403929094501</v>
      </c>
      <c r="E22" s="5">
        <v>0.22684443420331615</v>
      </c>
      <c r="F22" s="5">
        <v>0.38216373738382592</v>
      </c>
      <c r="G22" s="5">
        <v>0.23439137077548433</v>
      </c>
    </row>
    <row r="23" spans="1:7" x14ac:dyDescent="0.2">
      <c r="A23" s="4" t="s">
        <v>706</v>
      </c>
      <c r="B23" s="4" t="s">
        <v>707</v>
      </c>
      <c r="C23" s="5">
        <v>0.40725996728397723</v>
      </c>
      <c r="D23" s="5">
        <v>0</v>
      </c>
      <c r="E23" s="5">
        <v>0.4337492096453433</v>
      </c>
      <c r="F23" s="5">
        <v>0.56353778170291402</v>
      </c>
      <c r="G23" s="5">
        <v>1.7011409501835157</v>
      </c>
    </row>
    <row r="24" spans="1:7" x14ac:dyDescent="0.2">
      <c r="A24" s="4" t="s">
        <v>625</v>
      </c>
      <c r="B24" s="4" t="s">
        <v>626</v>
      </c>
      <c r="C24" s="5">
        <v>18.364239423707403</v>
      </c>
      <c r="D24" s="5">
        <v>8.7779488766192237</v>
      </c>
      <c r="E24" s="5">
        <v>13.952766819730192</v>
      </c>
      <c r="F24" s="5">
        <v>16.942809425525855</v>
      </c>
      <c r="G24" s="5">
        <v>10.395065249038453</v>
      </c>
    </row>
    <row r="25" spans="1:7" x14ac:dyDescent="0.2">
      <c r="A25" s="4" t="s">
        <v>627</v>
      </c>
      <c r="B25" s="4" t="s">
        <v>628</v>
      </c>
      <c r="C25" s="5">
        <v>0.52924853864929755</v>
      </c>
      <c r="D25" s="5">
        <v>0.44873469523493104</v>
      </c>
      <c r="E25" s="5">
        <v>0.49001935506122463</v>
      </c>
      <c r="F25" s="5">
        <v>0.42450561473157988</v>
      </c>
      <c r="G25" s="5">
        <v>0.86916297375239515</v>
      </c>
    </row>
    <row r="26" spans="1:7" x14ac:dyDescent="0.2">
      <c r="A26" s="4" t="s">
        <v>708</v>
      </c>
      <c r="B26" s="4" t="s">
        <v>709</v>
      </c>
      <c r="C26" s="5">
        <v>0</v>
      </c>
      <c r="D26" s="5">
        <v>0</v>
      </c>
      <c r="E26" s="5">
        <v>0</v>
      </c>
      <c r="F26" s="5">
        <v>0</v>
      </c>
      <c r="G26" s="5">
        <v>0</v>
      </c>
    </row>
    <row r="27" spans="1:7" x14ac:dyDescent="0.2">
      <c r="A27" s="4" t="s">
        <v>710</v>
      </c>
      <c r="B27" s="4" t="s">
        <v>711</v>
      </c>
      <c r="C27" s="5">
        <v>2.6567465201247622E-5</v>
      </c>
      <c r="D27" s="5">
        <v>1.1146222325603792E-4</v>
      </c>
      <c r="E27" s="5">
        <v>2.5372159612016648E-5</v>
      </c>
      <c r="F27" s="5">
        <v>1.8469479053598259E-5</v>
      </c>
      <c r="G27" s="5">
        <v>8.4248049297571556E-5</v>
      </c>
    </row>
    <row r="28" spans="1:7" x14ac:dyDescent="0.2">
      <c r="A28" s="4" t="s">
        <v>629</v>
      </c>
      <c r="B28" s="4" t="s">
        <v>630</v>
      </c>
      <c r="C28" s="5">
        <v>2.1306172329919835</v>
      </c>
      <c r="D28" s="5">
        <v>2.0903949431896258</v>
      </c>
      <c r="E28" s="5">
        <v>2.0704737707886034</v>
      </c>
      <c r="F28" s="5">
        <v>1.5169088198314562</v>
      </c>
      <c r="G28" s="5">
        <v>2.3625285376362068</v>
      </c>
    </row>
    <row r="29" spans="1:7" x14ac:dyDescent="0.2">
      <c r="A29" s="4" t="s">
        <v>712</v>
      </c>
      <c r="B29" s="4" t="s">
        <v>713</v>
      </c>
      <c r="C29" s="5">
        <v>2.7425619456445337E-4</v>
      </c>
      <c r="D29" s="5">
        <v>5.1959678122494768E-4</v>
      </c>
      <c r="E29" s="5">
        <v>4.087589917550842E-4</v>
      </c>
      <c r="F29" s="5">
        <v>2.3425142953371302E-3</v>
      </c>
      <c r="G29" s="5">
        <v>5.7277179898962763E-3</v>
      </c>
    </row>
    <row r="30" spans="1:7" x14ac:dyDescent="0.2">
      <c r="A30" s="4" t="s">
        <v>631</v>
      </c>
      <c r="B30" s="4" t="s">
        <v>632</v>
      </c>
      <c r="C30" s="5">
        <v>0.21995559465257264</v>
      </c>
      <c r="D30" s="5">
        <v>0.19995347167769931</v>
      </c>
      <c r="E30" s="5">
        <v>0.22732812012199416</v>
      </c>
      <c r="F30" s="5">
        <v>0.29859994912794102</v>
      </c>
      <c r="G30" s="5">
        <v>0.39327500693673983</v>
      </c>
    </row>
    <row r="31" spans="1:7" x14ac:dyDescent="0.2">
      <c r="A31" s="4" t="s">
        <v>633</v>
      </c>
      <c r="B31" s="4" t="s">
        <v>634</v>
      </c>
      <c r="C31" s="5">
        <v>0.21831919427851348</v>
      </c>
      <c r="D31" s="5">
        <v>0.17437295282553852</v>
      </c>
      <c r="E31" s="5">
        <v>0.11457473497564544</v>
      </c>
      <c r="F31" s="5">
        <v>0.14834557622421674</v>
      </c>
      <c r="G31" s="5">
        <v>0.16545391133365442</v>
      </c>
    </row>
    <row r="32" spans="1:7" x14ac:dyDescent="0.2">
      <c r="A32" s="4" t="s">
        <v>635</v>
      </c>
      <c r="B32" s="4" t="s">
        <v>636</v>
      </c>
      <c r="C32" s="5">
        <v>0.29284634400096293</v>
      </c>
      <c r="D32" s="5">
        <v>0.30081232062424201</v>
      </c>
      <c r="E32" s="5">
        <v>0.22924737585730959</v>
      </c>
      <c r="F32" s="5">
        <v>0.31542490688136665</v>
      </c>
      <c r="G32" s="5">
        <v>0.31106193579416014</v>
      </c>
    </row>
    <row r="33" spans="1:7" x14ac:dyDescent="0.2">
      <c r="A33" s="4" t="s">
        <v>637</v>
      </c>
      <c r="B33" s="4" t="s">
        <v>638</v>
      </c>
      <c r="C33" s="5">
        <v>3.8716134730225602</v>
      </c>
      <c r="D33" s="5">
        <v>4.7947955232927582</v>
      </c>
      <c r="E33" s="5">
        <v>4.4491488088017537</v>
      </c>
      <c r="F33" s="5">
        <v>5.4258263554142827</v>
      </c>
      <c r="G33" s="5">
        <v>3.9707809783655899</v>
      </c>
    </row>
    <row r="34" spans="1:7" x14ac:dyDescent="0.2">
      <c r="A34" s="4" t="s">
        <v>639</v>
      </c>
      <c r="B34" s="4" t="s">
        <v>640</v>
      </c>
      <c r="C34" s="5">
        <v>0.82607714125033116</v>
      </c>
      <c r="D34" s="5">
        <v>0.73350779487226259</v>
      </c>
      <c r="E34" s="5">
        <v>0.59021661579219376</v>
      </c>
      <c r="F34" s="5">
        <v>0.51633061837031213</v>
      </c>
      <c r="G34" s="5">
        <v>0.53102266332193193</v>
      </c>
    </row>
    <row r="35" spans="1:7" x14ac:dyDescent="0.2">
      <c r="A35" s="4" t="s">
        <v>641</v>
      </c>
      <c r="B35" s="4" t="s">
        <v>642</v>
      </c>
      <c r="C35" s="5">
        <v>0.14141309041011926</v>
      </c>
      <c r="D35" s="5">
        <v>5.9383030769321776E-2</v>
      </c>
      <c r="E35" s="5">
        <v>1.9311392287232669</v>
      </c>
      <c r="F35" s="5">
        <v>2.4133789543379042E-2</v>
      </c>
      <c r="G35" s="5">
        <v>3.8829672258406757E-2</v>
      </c>
    </row>
    <row r="36" spans="1:7" x14ac:dyDescent="0.2">
      <c r="A36" s="4" t="s">
        <v>643</v>
      </c>
      <c r="B36" s="4" t="s">
        <v>644</v>
      </c>
      <c r="C36" s="5">
        <v>0.33693743658148839</v>
      </c>
      <c r="D36" s="5">
        <v>0.21586772893222389</v>
      </c>
      <c r="E36" s="5">
        <v>0.22198828677897892</v>
      </c>
      <c r="F36" s="5">
        <v>0.43726491032284009</v>
      </c>
      <c r="G36" s="5">
        <v>0.3315021756766191</v>
      </c>
    </row>
    <row r="37" spans="1:7" x14ac:dyDescent="0.2">
      <c r="A37" s="4" t="s">
        <v>645</v>
      </c>
      <c r="B37" s="4" t="s">
        <v>646</v>
      </c>
      <c r="C37" s="5">
        <v>0.85136752701820939</v>
      </c>
      <c r="D37" s="5">
        <v>0.67998371823121073</v>
      </c>
      <c r="E37" s="5">
        <v>0.75834803466181078</v>
      </c>
      <c r="F37" s="5">
        <v>0.68167979923328759</v>
      </c>
      <c r="G37" s="5">
        <v>0.77035738543040577</v>
      </c>
    </row>
    <row r="38" spans="1:7" x14ac:dyDescent="0.2">
      <c r="A38" s="4" t="s">
        <v>647</v>
      </c>
      <c r="B38" s="4" t="s">
        <v>648</v>
      </c>
      <c r="C38" s="5">
        <v>1.4685493147994653</v>
      </c>
      <c r="D38" s="5">
        <v>1.7928333945027333</v>
      </c>
      <c r="E38" s="5">
        <v>2.2175020345845988</v>
      </c>
      <c r="F38" s="5">
        <v>0.99943360893484356</v>
      </c>
      <c r="G38" s="5">
        <v>0.94512874793598201</v>
      </c>
    </row>
    <row r="39" spans="1:7" x14ac:dyDescent="0.2">
      <c r="A39" s="4" t="s">
        <v>649</v>
      </c>
      <c r="B39" s="4" t="s">
        <v>650</v>
      </c>
      <c r="C39" s="5">
        <v>5.7169650307477516E-3</v>
      </c>
      <c r="D39" s="5">
        <v>1.0893650506711779E-3</v>
      </c>
      <c r="E39" s="5">
        <v>1.7249747201799671E-3</v>
      </c>
      <c r="F39" s="5">
        <v>3.4516111611734299E-3</v>
      </c>
      <c r="G39" s="5">
        <v>1.619095963502986E-3</v>
      </c>
    </row>
    <row r="40" spans="1:7" x14ac:dyDescent="0.2">
      <c r="A40" s="4" t="s">
        <v>651</v>
      </c>
      <c r="B40" s="4" t="s">
        <v>652</v>
      </c>
      <c r="C40" s="5">
        <v>1.014178643092801</v>
      </c>
      <c r="D40" s="5">
        <v>0.46093237809137938</v>
      </c>
      <c r="E40" s="5">
        <v>0.43891970244441636</v>
      </c>
      <c r="F40" s="5">
        <v>0.5095129809443677</v>
      </c>
      <c r="G40" s="5">
        <v>0.44339424848491649</v>
      </c>
    </row>
    <row r="41" spans="1:7" x14ac:dyDescent="0.2">
      <c r="A41" s="4" t="s">
        <v>653</v>
      </c>
      <c r="B41" s="4" t="s">
        <v>654</v>
      </c>
      <c r="C41" s="5">
        <v>0.1920514177410434</v>
      </c>
      <c r="D41" s="5">
        <v>0.1867500533703792</v>
      </c>
      <c r="E41" s="5">
        <v>8.0252746464771346E-2</v>
      </c>
      <c r="F41" s="5">
        <v>0.1188386997291933</v>
      </c>
      <c r="G41" s="5">
        <v>0.13866149007333084</v>
      </c>
    </row>
    <row r="42" spans="1:7" x14ac:dyDescent="0.2">
      <c r="A42" s="4" t="s">
        <v>655</v>
      </c>
      <c r="B42" s="4" t="s">
        <v>656</v>
      </c>
      <c r="C42" s="5">
        <v>1.2512397686334857</v>
      </c>
      <c r="D42" s="5">
        <v>0.87139793148574385</v>
      </c>
      <c r="E42" s="5">
        <v>0.95611183798737687</v>
      </c>
      <c r="F42" s="5">
        <v>0.87747695828645411</v>
      </c>
      <c r="G42" s="5">
        <v>1.3611290618029648</v>
      </c>
    </row>
    <row r="43" spans="1:7" x14ac:dyDescent="0.2">
      <c r="A43" s="4" t="s">
        <v>657</v>
      </c>
      <c r="B43" s="4" t="s">
        <v>658</v>
      </c>
      <c r="C43" s="5">
        <v>1.9484248582388957</v>
      </c>
      <c r="D43" s="5">
        <v>1.6448647345314249</v>
      </c>
      <c r="E43" s="5">
        <v>1.7542607563554131</v>
      </c>
      <c r="F43" s="5">
        <v>1.4933930086126666</v>
      </c>
      <c r="G43" s="5">
        <v>1.5750894800402724</v>
      </c>
    </row>
    <row r="44" spans="1:7" x14ac:dyDescent="0.2">
      <c r="A44" s="4" t="s">
        <v>659</v>
      </c>
      <c r="B44" s="4" t="s">
        <v>660</v>
      </c>
      <c r="C44" s="5">
        <v>2.6465336460922044</v>
      </c>
      <c r="D44" s="5">
        <v>2.9933599538443869</v>
      </c>
      <c r="E44" s="5">
        <v>2.2555120130737034</v>
      </c>
      <c r="F44" s="5">
        <v>3.160495162731773</v>
      </c>
      <c r="G44" s="5">
        <v>3.5765276368490988</v>
      </c>
    </row>
    <row r="45" spans="1:7" x14ac:dyDescent="0.2">
      <c r="A45" s="4" t="s">
        <v>661</v>
      </c>
      <c r="B45" s="4" t="s">
        <v>662</v>
      </c>
      <c r="C45" s="5">
        <v>2.5398390813099896</v>
      </c>
      <c r="D45" s="5">
        <v>4.1799339428529629</v>
      </c>
      <c r="E45" s="5">
        <v>3.8481867310987448</v>
      </c>
      <c r="F45" s="5">
        <v>4.4622069160773083</v>
      </c>
      <c r="G45" s="5">
        <v>4.9461255413309519</v>
      </c>
    </row>
    <row r="46" spans="1:7" x14ac:dyDescent="0.2">
      <c r="A46" s="4" t="s">
        <v>663</v>
      </c>
      <c r="B46" s="4" t="s">
        <v>664</v>
      </c>
      <c r="C46" s="5">
        <v>0.25201740745097917</v>
      </c>
      <c r="D46" s="5">
        <v>0.33703032316934056</v>
      </c>
      <c r="E46" s="5">
        <v>0.32799264528751393</v>
      </c>
      <c r="F46" s="5">
        <v>0.28684195200802631</v>
      </c>
      <c r="G46" s="5">
        <v>0.20231419527793992</v>
      </c>
    </row>
    <row r="47" spans="1:7" x14ac:dyDescent="0.2">
      <c r="A47" s="4" t="s">
        <v>665</v>
      </c>
      <c r="B47" s="4" t="s">
        <v>666</v>
      </c>
      <c r="C47" s="5">
        <v>2.4010506968534742</v>
      </c>
      <c r="D47" s="5">
        <v>1.1679558483603902</v>
      </c>
      <c r="E47" s="5">
        <v>2.1373935847355767</v>
      </c>
      <c r="F47" s="5">
        <v>1.8079124710677317</v>
      </c>
      <c r="G47" s="5">
        <v>1.7836584967412989</v>
      </c>
    </row>
    <row r="48" spans="1:7" x14ac:dyDescent="0.2">
      <c r="A48" s="4" t="s">
        <v>667</v>
      </c>
      <c r="B48" s="4" t="s">
        <v>668</v>
      </c>
      <c r="C48" s="5">
        <v>0.38152719089713083</v>
      </c>
      <c r="D48" s="5">
        <v>0.42077660091911739</v>
      </c>
      <c r="E48" s="5">
        <v>0.31357447162407137</v>
      </c>
      <c r="F48" s="5">
        <v>0.32399205461921815</v>
      </c>
      <c r="G48" s="5">
        <v>0.29328616414380554</v>
      </c>
    </row>
    <row r="49" spans="1:7" x14ac:dyDescent="0.2">
      <c r="A49" s="4" t="s">
        <v>669</v>
      </c>
      <c r="B49" s="4" t="s">
        <v>670</v>
      </c>
      <c r="C49" s="5">
        <v>2.670870530662508</v>
      </c>
      <c r="D49" s="5">
        <v>2.5868192489490593</v>
      </c>
      <c r="E49" s="5">
        <v>2.8031340009142371</v>
      </c>
      <c r="F49" s="5">
        <v>1.7936212957231232</v>
      </c>
      <c r="G49" s="5">
        <v>2.249329469230144</v>
      </c>
    </row>
    <row r="50" spans="1:7" x14ac:dyDescent="0.2">
      <c r="A50" s="4" t="s">
        <v>671</v>
      </c>
      <c r="B50" s="4" t="s">
        <v>672</v>
      </c>
      <c r="C50" s="5">
        <v>2.0200851643193941E-2</v>
      </c>
      <c r="D50" s="5">
        <v>1.9590573897788371E-2</v>
      </c>
      <c r="E50" s="5">
        <v>6.0289951566860261E-2</v>
      </c>
      <c r="F50" s="5">
        <v>0.11784757853178554</v>
      </c>
      <c r="G50" s="5">
        <v>0.20783623761825831</v>
      </c>
    </row>
    <row r="51" spans="1:7" x14ac:dyDescent="0.2">
      <c r="A51" s="4" t="s">
        <v>673</v>
      </c>
      <c r="B51" s="4" t="s">
        <v>674</v>
      </c>
      <c r="C51" s="5">
        <v>2.7070229287298795</v>
      </c>
      <c r="D51" s="5">
        <v>1.5351722708528275</v>
      </c>
      <c r="E51" s="5">
        <v>1.7623199217528924</v>
      </c>
      <c r="F51" s="5">
        <v>1.5754326425671767</v>
      </c>
      <c r="G51" s="5">
        <v>1.6627365947471229</v>
      </c>
    </row>
    <row r="52" spans="1:7" x14ac:dyDescent="0.2">
      <c r="A52" s="4" t="s">
        <v>675</v>
      </c>
      <c r="B52" s="4" t="s">
        <v>676</v>
      </c>
      <c r="C52" s="5">
        <v>0.55878215409710441</v>
      </c>
      <c r="D52" s="5">
        <v>0.49653861346099099</v>
      </c>
      <c r="E52" s="5">
        <v>0.30760699374604594</v>
      </c>
      <c r="F52" s="5">
        <v>0.40029448941112872</v>
      </c>
      <c r="G52" s="5">
        <v>0.43265310266701995</v>
      </c>
    </row>
    <row r="53" spans="1:7" x14ac:dyDescent="0.2">
      <c r="A53" s="4" t="s">
        <v>677</v>
      </c>
      <c r="B53" s="4" t="s">
        <v>678</v>
      </c>
      <c r="C53" s="5">
        <v>1.6595593152964896</v>
      </c>
      <c r="D53" s="5">
        <v>1.3533238708166269</v>
      </c>
      <c r="E53" s="5">
        <v>1.0941235157712355</v>
      </c>
      <c r="F53" s="5">
        <v>1.1669222878056191</v>
      </c>
      <c r="G53" s="5">
        <v>2.0485991734058171</v>
      </c>
    </row>
    <row r="54" spans="1:7" x14ac:dyDescent="0.2">
      <c r="A54" s="4" t="s">
        <v>679</v>
      </c>
      <c r="B54" s="4" t="s">
        <v>680</v>
      </c>
      <c r="C54" s="5">
        <v>3.2353851515805667</v>
      </c>
      <c r="D54" s="5">
        <v>3.3947016249134814</v>
      </c>
      <c r="E54" s="5">
        <v>2.5974917761329581</v>
      </c>
      <c r="F54" s="5">
        <v>2.0570708728085205</v>
      </c>
      <c r="G54" s="5">
        <v>2.131947711762864</v>
      </c>
    </row>
    <row r="55" spans="1:7" x14ac:dyDescent="0.2">
      <c r="A55" s="4" t="s">
        <v>681</v>
      </c>
      <c r="B55" s="4" t="s">
        <v>682</v>
      </c>
      <c r="C55" s="5">
        <v>8.8942800525690995</v>
      </c>
      <c r="D55" s="5">
        <v>8.6916356976745437</v>
      </c>
      <c r="E55" s="5">
        <v>10.593282741089867</v>
      </c>
      <c r="F55" s="5">
        <v>8.3531867655773606</v>
      </c>
      <c r="G55" s="5">
        <v>10.269810522801206</v>
      </c>
    </row>
    <row r="56" spans="1:7" x14ac:dyDescent="0.2">
      <c r="A56" s="4" t="s">
        <v>683</v>
      </c>
      <c r="B56" s="4" t="s">
        <v>684</v>
      </c>
      <c r="C56" s="5">
        <v>2.0980396696016614E-2</v>
      </c>
      <c r="D56" s="5">
        <v>1.6531018438686047E-2</v>
      </c>
      <c r="E56" s="5">
        <v>1.0714598777026383E-2</v>
      </c>
      <c r="F56" s="5">
        <v>2.6811510983562221E-3</v>
      </c>
      <c r="G56" s="5">
        <v>1.0281731043387705</v>
      </c>
    </row>
    <row r="57" spans="1:7" x14ac:dyDescent="0.2">
      <c r="A57" s="4" t="s">
        <v>685</v>
      </c>
      <c r="B57" s="4" t="s">
        <v>686</v>
      </c>
      <c r="C57" s="5">
        <v>0.550855072436511</v>
      </c>
      <c r="D57" s="5">
        <v>0.58287044508794972</v>
      </c>
      <c r="E57" s="5">
        <v>0.41321699073776241</v>
      </c>
      <c r="F57" s="5">
        <v>0.38732497569179131</v>
      </c>
      <c r="G57" s="5">
        <v>0.30669100617882028</v>
      </c>
    </row>
    <row r="58" spans="1:7" x14ac:dyDescent="0.2">
      <c r="A58" s="4" t="s">
        <v>687</v>
      </c>
      <c r="B58" s="4" t="s">
        <v>688</v>
      </c>
      <c r="C58" s="5">
        <v>0.37831085250122698</v>
      </c>
      <c r="D58" s="5">
        <v>0.34058410633374958</v>
      </c>
      <c r="E58" s="5">
        <v>0.27668284169282364</v>
      </c>
      <c r="F58" s="5">
        <v>0.2389995730653684</v>
      </c>
      <c r="G58" s="5">
        <v>0.32301853728366303</v>
      </c>
    </row>
    <row r="59" spans="1:7" x14ac:dyDescent="0.2">
      <c r="A59" s="4" t="s">
        <v>689</v>
      </c>
      <c r="B59" s="4" t="s">
        <v>690</v>
      </c>
      <c r="C59" s="5">
        <v>0.14812268590104594</v>
      </c>
      <c r="D59" s="5">
        <v>0.10009498403799418</v>
      </c>
      <c r="E59" s="5">
        <v>7.8032992832081566E-2</v>
      </c>
      <c r="F59" s="5">
        <v>7.1709509829113907E-2</v>
      </c>
      <c r="G59" s="5">
        <v>9.5499516053808423E-2</v>
      </c>
    </row>
    <row r="60" spans="1:7" x14ac:dyDescent="0.2">
      <c r="A60" s="4" t="s">
        <v>691</v>
      </c>
      <c r="B60" s="4" t="s">
        <v>692</v>
      </c>
      <c r="C60" s="5">
        <v>0.15432186131982664</v>
      </c>
      <c r="D60" s="5">
        <v>0.32375574336369012</v>
      </c>
      <c r="E60" s="5">
        <v>0.2713828690072484</v>
      </c>
      <c r="F60" s="5">
        <v>0.14845143078612316</v>
      </c>
      <c r="G60" s="5">
        <v>0.12206885535055152</v>
      </c>
    </row>
    <row r="61" spans="1:7" x14ac:dyDescent="0.2">
      <c r="A61" s="4" t="s">
        <v>693</v>
      </c>
      <c r="B61" s="4" t="s">
        <v>694</v>
      </c>
      <c r="C61" s="5">
        <v>0.38783392825970625</v>
      </c>
      <c r="D61" s="5">
        <v>0.25594323656212609</v>
      </c>
      <c r="E61" s="5">
        <v>0.23819784513827252</v>
      </c>
      <c r="F61" s="5">
        <v>0.2144999966768143</v>
      </c>
      <c r="G61" s="5">
        <v>0.28412996899079951</v>
      </c>
    </row>
    <row r="62" spans="1:7" x14ac:dyDescent="0.2">
      <c r="A62" s="4" t="s">
        <v>695</v>
      </c>
      <c r="B62" s="4" t="s">
        <v>696</v>
      </c>
      <c r="C62" s="5">
        <v>0.76048746746603002</v>
      </c>
      <c r="D62" s="5">
        <v>0.44827518251133797</v>
      </c>
      <c r="E62" s="5">
        <v>0.40338140609540762</v>
      </c>
      <c r="F62" s="5">
        <v>0.51175740195420094</v>
      </c>
      <c r="G62" s="5">
        <v>0.44468647913150727</v>
      </c>
    </row>
    <row r="63" spans="1:7" x14ac:dyDescent="0.2">
      <c r="A63" s="4" t="s">
        <v>697</v>
      </c>
      <c r="B63" s="4" t="s">
        <v>698</v>
      </c>
      <c r="C63" s="5">
        <v>1.7617552524464595E-2</v>
      </c>
      <c r="D63" s="5">
        <v>2.0752859597502806E-2</v>
      </c>
      <c r="E63" s="5">
        <v>3.6406968015857973E-2</v>
      </c>
      <c r="F63" s="5">
        <v>3.3798924245443451E-2</v>
      </c>
      <c r="G63" s="5">
        <v>2.0863386729856302E-2</v>
      </c>
    </row>
    <row r="64" spans="1:7" x14ac:dyDescent="0.2">
      <c r="A64" s="4" t="s">
        <v>699</v>
      </c>
      <c r="B64" s="4" t="s">
        <v>700</v>
      </c>
      <c r="C64" s="5">
        <v>1.4004130083913759</v>
      </c>
      <c r="D64" s="5">
        <v>1.1869617870157385</v>
      </c>
      <c r="E64" s="5">
        <v>0.93719492122866921</v>
      </c>
      <c r="F64" s="5">
        <v>1.0787618389219269</v>
      </c>
      <c r="G64" s="5">
        <v>2.0278762673932409</v>
      </c>
    </row>
    <row r="65" spans="1:7" x14ac:dyDescent="0.2">
      <c r="A65" s="4" t="s">
        <v>714</v>
      </c>
      <c r="B65" s="4" t="s">
        <v>715</v>
      </c>
      <c r="C65" s="5">
        <v>0</v>
      </c>
      <c r="D65" s="5">
        <v>3.6973881950101606E-3</v>
      </c>
      <c r="E65" s="5">
        <v>0</v>
      </c>
      <c r="F65" s="5">
        <v>6.4247119402764826E-5</v>
      </c>
      <c r="G65" s="5">
        <v>0</v>
      </c>
    </row>
    <row r="66" spans="1:7" ht="13.5" thickBot="1" x14ac:dyDescent="0.25">
      <c r="A66" s="4" t="s">
        <v>701</v>
      </c>
      <c r="B66" s="4" t="s">
        <v>20</v>
      </c>
      <c r="C66" s="5">
        <v>0</v>
      </c>
      <c r="D66" s="5">
        <v>0</v>
      </c>
      <c r="E66" s="5">
        <v>0</v>
      </c>
      <c r="F66" s="5">
        <v>0</v>
      </c>
      <c r="G66" s="5">
        <v>1.0506054283273669E-3</v>
      </c>
    </row>
    <row r="67" spans="1:7" s="3" customFormat="1" ht="13.5" thickBot="1" x14ac:dyDescent="0.25">
      <c r="A67" s="1"/>
      <c r="B67" s="1" t="s">
        <v>585</v>
      </c>
      <c r="C67" s="2">
        <f>SUM($C$2:$C$66)</f>
        <v>100.00000000000006</v>
      </c>
      <c r="D67" s="2">
        <f>SUM($D$2:$D$66)</f>
        <v>99.999999999999986</v>
      </c>
      <c r="E67" s="2">
        <f>SUM($E$2:$E$66)</f>
        <v>99.999999999999943</v>
      </c>
      <c r="F67" s="2">
        <f>SUM($F$2:$F$66)</f>
        <v>100.00000000000006</v>
      </c>
      <c r="G67" s="2">
        <f>SUM($G$2:$G$66)</f>
        <v>99.999999999999972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4"/>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586</v>
      </c>
      <c r="C1" s="2" t="s">
        <v>551</v>
      </c>
      <c r="D1" s="2" t="s">
        <v>552</v>
      </c>
      <c r="E1" s="2" t="s">
        <v>553</v>
      </c>
      <c r="F1" s="2" t="s">
        <v>554</v>
      </c>
      <c r="G1" s="2" t="s">
        <v>562</v>
      </c>
      <c r="H1" s="3"/>
    </row>
    <row r="2" spans="1:8" x14ac:dyDescent="0.2">
      <c r="A2" s="4" t="s">
        <v>587</v>
      </c>
      <c r="B2" s="4" t="s">
        <v>588</v>
      </c>
      <c r="C2" s="5">
        <v>1729.7009446576467</v>
      </c>
      <c r="D2" s="5">
        <v>-45.464523985668556</v>
      </c>
      <c r="E2" s="5">
        <v>-61.5203416984087</v>
      </c>
      <c r="F2" s="5">
        <v>-73.021659235825382</v>
      </c>
      <c r="G2" s="5">
        <v>3.5870972612751295</v>
      </c>
    </row>
    <row r="3" spans="1:8" x14ac:dyDescent="0.2">
      <c r="A3" s="4" t="s">
        <v>589</v>
      </c>
      <c r="B3" s="4" t="s">
        <v>590</v>
      </c>
      <c r="C3" s="5">
        <v>81.974945393465745</v>
      </c>
      <c r="D3" s="5">
        <v>-16.196113487986885</v>
      </c>
      <c r="E3" s="5">
        <v>18.2187595933617</v>
      </c>
      <c r="F3" s="5">
        <v>7.4835083824392523</v>
      </c>
      <c r="G3" s="5">
        <v>93.777786120591159</v>
      </c>
    </row>
    <row r="4" spans="1:8" x14ac:dyDescent="0.2">
      <c r="A4" s="4" t="s">
        <v>591</v>
      </c>
      <c r="B4" s="4" t="s">
        <v>592</v>
      </c>
      <c r="C4" s="5">
        <v>-7.9975325684768954</v>
      </c>
      <c r="D4" s="5">
        <v>-1.9358923158048547</v>
      </c>
      <c r="E4" s="5">
        <v>42.312488524227312</v>
      </c>
      <c r="F4" s="5">
        <v>-13.932789210815455</v>
      </c>
      <c r="G4" s="5">
        <v>10.507129417586047</v>
      </c>
    </row>
    <row r="5" spans="1:8" x14ac:dyDescent="0.2">
      <c r="A5" s="4" t="s">
        <v>593</v>
      </c>
      <c r="B5" s="4" t="s">
        <v>594</v>
      </c>
      <c r="C5" s="5">
        <v>-16.505457066800709</v>
      </c>
      <c r="D5" s="5">
        <v>12.099599076588351</v>
      </c>
      <c r="E5" s="5">
        <v>33.471766908715985</v>
      </c>
      <c r="F5" s="5">
        <v>-36.627428690996581</v>
      </c>
      <c r="G5" s="5">
        <v>-20.83141377728731</v>
      </c>
    </row>
    <row r="6" spans="1:8" x14ac:dyDescent="0.2">
      <c r="A6" s="4" t="s">
        <v>595</v>
      </c>
      <c r="B6" s="4" t="s">
        <v>596</v>
      </c>
      <c r="C6" s="5">
        <v>66.647256485199136</v>
      </c>
      <c r="D6" s="5">
        <v>-20.260658021025137</v>
      </c>
      <c r="E6" s="5">
        <v>4.4551798256585728</v>
      </c>
      <c r="F6" s="5">
        <v>4.9218932042452535</v>
      </c>
      <c r="G6" s="5">
        <v>45.635387327986265</v>
      </c>
    </row>
    <row r="7" spans="1:8" x14ac:dyDescent="0.2">
      <c r="A7" s="4" t="s">
        <v>597</v>
      </c>
      <c r="B7" s="4" t="s">
        <v>598</v>
      </c>
      <c r="C7" s="5">
        <v>-2.2286874124857525</v>
      </c>
      <c r="D7" s="5">
        <v>-3.2620508197263032</v>
      </c>
      <c r="E7" s="5">
        <v>-20.733356267976344</v>
      </c>
      <c r="F7" s="5">
        <v>74.707017819646708</v>
      </c>
      <c r="G7" s="5">
        <v>30.981253495678196</v>
      </c>
    </row>
    <row r="8" spans="1:8" x14ac:dyDescent="0.2">
      <c r="A8" s="4" t="s">
        <v>599</v>
      </c>
      <c r="B8" s="4" t="s">
        <v>600</v>
      </c>
      <c r="C8" s="5">
        <v>-6.3908332423365461</v>
      </c>
      <c r="D8" s="5">
        <v>-35.532871233273802</v>
      </c>
      <c r="E8" s="5">
        <v>74.346701352618155</v>
      </c>
      <c r="F8" s="5">
        <v>-50.451672508263734</v>
      </c>
      <c r="G8" s="5">
        <v>-47.868593551564075</v>
      </c>
    </row>
    <row r="9" spans="1:8" x14ac:dyDescent="0.2">
      <c r="A9" s="4" t="s">
        <v>601</v>
      </c>
      <c r="B9" s="4" t="s">
        <v>602</v>
      </c>
      <c r="C9" s="5">
        <v>-7.774696963034966</v>
      </c>
      <c r="D9" s="5">
        <v>25.175625097605426</v>
      </c>
      <c r="E9" s="5">
        <v>-1.8673711386665737</v>
      </c>
      <c r="F9" s="5">
        <v>-14.366821738351444</v>
      </c>
      <c r="G9" s="5">
        <v>-2.9880227820653027</v>
      </c>
    </row>
    <row r="10" spans="1:8" x14ac:dyDescent="0.2">
      <c r="A10" s="4" t="s">
        <v>603</v>
      </c>
      <c r="B10" s="4" t="s">
        <v>604</v>
      </c>
      <c r="C10" s="5">
        <v>-8.8618179321554145</v>
      </c>
      <c r="D10" s="5">
        <v>-15.389743386186616</v>
      </c>
      <c r="E10" s="5">
        <v>38.791884510648011</v>
      </c>
      <c r="F10" s="5">
        <v>-16.858739608798334</v>
      </c>
      <c r="G10" s="5">
        <v>-11.017613298957517</v>
      </c>
    </row>
    <row r="11" spans="1:8" x14ac:dyDescent="0.2">
      <c r="A11" s="4" t="s">
        <v>605</v>
      </c>
      <c r="B11" s="4" t="s">
        <v>606</v>
      </c>
      <c r="C11" s="5">
        <v>-12.220127700728622</v>
      </c>
      <c r="D11" s="5">
        <v>-16.525219531277212</v>
      </c>
      <c r="E11" s="5">
        <v>36.673863489839142</v>
      </c>
      <c r="F11" s="5">
        <v>-12.397560001278517</v>
      </c>
      <c r="G11" s="5">
        <v>-12.269237443904812</v>
      </c>
    </row>
    <row r="12" spans="1:8" x14ac:dyDescent="0.2">
      <c r="A12" s="4" t="s">
        <v>607</v>
      </c>
      <c r="B12" s="4" t="s">
        <v>608</v>
      </c>
      <c r="C12" s="5">
        <v>35.485289262656259</v>
      </c>
      <c r="D12" s="5">
        <v>-19.977671112667995</v>
      </c>
      <c r="E12" s="5">
        <v>-18.527249354984221</v>
      </c>
      <c r="F12" s="5">
        <v>-3.3683587430378026</v>
      </c>
      <c r="G12" s="5">
        <v>-14.643801575032889</v>
      </c>
    </row>
    <row r="13" spans="1:8" x14ac:dyDescent="0.2">
      <c r="A13" s="4" t="s">
        <v>702</v>
      </c>
      <c r="B13" s="4" t="s">
        <v>703</v>
      </c>
      <c r="C13" s="5">
        <v>32.39718206866209</v>
      </c>
      <c r="D13" s="5">
        <v>-73.783001974572855</v>
      </c>
      <c r="E13" s="5">
        <v>94.121762699274086</v>
      </c>
      <c r="F13" s="5">
        <v>-82.396752207133829</v>
      </c>
      <c r="G13" s="5">
        <v>-88.138797193481153</v>
      </c>
    </row>
    <row r="14" spans="1:8" x14ac:dyDescent="0.2">
      <c r="A14" s="4" t="s">
        <v>609</v>
      </c>
      <c r="B14" s="4" t="s">
        <v>610</v>
      </c>
      <c r="C14" s="5">
        <v>47.393565578312156</v>
      </c>
      <c r="D14" s="5">
        <v>-30.716526228787998</v>
      </c>
      <c r="E14" s="5">
        <v>12.790422797610779</v>
      </c>
      <c r="F14" s="5">
        <v>47.749235778259823</v>
      </c>
      <c r="G14" s="5">
        <v>70.178874555473826</v>
      </c>
    </row>
    <row r="15" spans="1:8" x14ac:dyDescent="0.2">
      <c r="A15" s="4" t="s">
        <v>611</v>
      </c>
      <c r="B15" s="4" t="s">
        <v>612</v>
      </c>
      <c r="C15" s="5">
        <v>-72.371921043325727</v>
      </c>
      <c r="D15" s="5">
        <v>2893.2477860135859</v>
      </c>
      <c r="E15" s="5">
        <v>16.460670057742497</v>
      </c>
      <c r="F15" s="5">
        <v>14.142360629788753</v>
      </c>
      <c r="G15" s="5">
        <v>999.3082647570651</v>
      </c>
    </row>
    <row r="16" spans="1:8" x14ac:dyDescent="0.2">
      <c r="A16" s="4" t="s">
        <v>704</v>
      </c>
      <c r="B16" s="4" t="s">
        <v>705</v>
      </c>
      <c r="C16" s="5">
        <v>-95.46588303408177</v>
      </c>
      <c r="D16" s="5">
        <v>9.0372927325116148</v>
      </c>
      <c r="E16" s="5">
        <v>272.47581808490412</v>
      </c>
      <c r="F16" s="5">
        <v>-72.492815072330757</v>
      </c>
      <c r="G16" s="5">
        <v>-94.934620257962862</v>
      </c>
    </row>
    <row r="17" spans="1:7" x14ac:dyDescent="0.2">
      <c r="A17" s="4" t="s">
        <v>613</v>
      </c>
      <c r="B17" s="4" t="s">
        <v>614</v>
      </c>
      <c r="C17" s="5">
        <v>-56.201950489495943</v>
      </c>
      <c r="D17" s="5">
        <v>-90.833774643059755</v>
      </c>
      <c r="E17" s="5">
        <v>82.962253363615275</v>
      </c>
      <c r="F17" s="5">
        <v>69.942754154295955</v>
      </c>
      <c r="G17" s="5">
        <v>-87.517273551149202</v>
      </c>
    </row>
    <row r="18" spans="1:7" x14ac:dyDescent="0.2">
      <c r="A18" s="4" t="s">
        <v>615</v>
      </c>
      <c r="B18" s="4" t="s">
        <v>616</v>
      </c>
      <c r="C18" s="5">
        <v>-100</v>
      </c>
      <c r="D18" s="5">
        <v>0</v>
      </c>
      <c r="E18" s="5">
        <v>-100</v>
      </c>
      <c r="F18" s="5">
        <v>0</v>
      </c>
      <c r="G18" s="5">
        <v>91.086047609413995</v>
      </c>
    </row>
    <row r="19" spans="1:7" x14ac:dyDescent="0.2">
      <c r="A19" s="4" t="s">
        <v>617</v>
      </c>
      <c r="B19" s="4" t="s">
        <v>618</v>
      </c>
      <c r="C19" s="5">
        <v>15.074700222259008</v>
      </c>
      <c r="D19" s="5">
        <v>-5.7947622402863104</v>
      </c>
      <c r="E19" s="5">
        <v>19.292510827469034</v>
      </c>
      <c r="F19" s="5">
        <v>-0.56413999083050337</v>
      </c>
      <c r="G19" s="5">
        <v>28.591160584264898</v>
      </c>
    </row>
    <row r="20" spans="1:7" x14ac:dyDescent="0.2">
      <c r="A20" s="4" t="s">
        <v>619</v>
      </c>
      <c r="B20" s="4" t="s">
        <v>620</v>
      </c>
      <c r="C20" s="5">
        <v>-33.431724182407798</v>
      </c>
      <c r="D20" s="5">
        <v>181.04116795484427</v>
      </c>
      <c r="E20" s="5">
        <v>40.788432631168604</v>
      </c>
      <c r="F20" s="5">
        <v>-77.070646832201575</v>
      </c>
      <c r="G20" s="5">
        <v>-39.605689467522623</v>
      </c>
    </row>
    <row r="21" spans="1:7" x14ac:dyDescent="0.2">
      <c r="A21" s="4" t="s">
        <v>621</v>
      </c>
      <c r="B21" s="4" t="s">
        <v>622</v>
      </c>
      <c r="C21" s="5">
        <v>-16.87024489609432</v>
      </c>
      <c r="D21" s="5">
        <v>13.925389912354436</v>
      </c>
      <c r="E21" s="5">
        <v>148.15249091790443</v>
      </c>
      <c r="F21" s="5">
        <v>-25.651574720440873</v>
      </c>
      <c r="G21" s="5">
        <v>74.729984405016054</v>
      </c>
    </row>
    <row r="22" spans="1:7" x14ac:dyDescent="0.2">
      <c r="A22" s="4" t="s">
        <v>623</v>
      </c>
      <c r="B22" s="4" t="s">
        <v>624</v>
      </c>
      <c r="C22" s="5">
        <v>4.3762466724969418</v>
      </c>
      <c r="D22" s="5">
        <v>18.407145585305852</v>
      </c>
      <c r="E22" s="5">
        <v>78.911128537851667</v>
      </c>
      <c r="F22" s="5">
        <v>-39.543618150167369</v>
      </c>
      <c r="G22" s="5">
        <v>33.677740114005395</v>
      </c>
    </row>
    <row r="23" spans="1:7" x14ac:dyDescent="0.2">
      <c r="A23" s="4" t="s">
        <v>706</v>
      </c>
      <c r="B23" s="4" t="s">
        <v>707</v>
      </c>
      <c r="C23" s="5">
        <v>-100</v>
      </c>
      <c r="D23" s="5">
        <v>0</v>
      </c>
      <c r="E23" s="5">
        <v>37.974983029457874</v>
      </c>
      <c r="F23" s="5">
        <v>197.55501200168314</v>
      </c>
      <c r="G23" s="5">
        <v>367.35295885168489</v>
      </c>
    </row>
    <row r="24" spans="1:7" x14ac:dyDescent="0.2">
      <c r="A24" s="4" t="s">
        <v>625</v>
      </c>
      <c r="B24" s="4" t="s">
        <v>626</v>
      </c>
      <c r="C24" s="5">
        <v>-49.455187841881887</v>
      </c>
      <c r="D24" s="5">
        <v>60.664973276960232</v>
      </c>
      <c r="E24" s="5">
        <v>28.955864497318949</v>
      </c>
      <c r="F24" s="5">
        <v>-39.522782327825247</v>
      </c>
      <c r="G24" s="5">
        <v>-36.666907761930148</v>
      </c>
    </row>
    <row r="25" spans="1:7" x14ac:dyDescent="0.2">
      <c r="A25" s="4" t="s">
        <v>627</v>
      </c>
      <c r="B25" s="4" t="s">
        <v>628</v>
      </c>
      <c r="C25" s="5">
        <v>-10.342532379267988</v>
      </c>
      <c r="D25" s="5">
        <v>10.376724453818987</v>
      </c>
      <c r="E25" s="5">
        <v>-8.0003421660714729</v>
      </c>
      <c r="F25" s="5">
        <v>101.8216661524408</v>
      </c>
      <c r="G25" s="5">
        <v>83.746031943208706</v>
      </c>
    </row>
    <row r="26" spans="1:7" x14ac:dyDescent="0.2">
      <c r="A26" s="4" t="s">
        <v>710</v>
      </c>
      <c r="B26" s="4" t="s">
        <v>711</v>
      </c>
      <c r="C26" s="5">
        <v>343.64344286472772</v>
      </c>
      <c r="D26" s="5">
        <v>-76.991746673404066</v>
      </c>
      <c r="E26" s="5">
        <v>-22.693997071742324</v>
      </c>
      <c r="F26" s="5">
        <v>349.6299342105263</v>
      </c>
      <c r="G26" s="5">
        <v>254.80207657365344</v>
      </c>
    </row>
    <row r="27" spans="1:7" x14ac:dyDescent="0.2">
      <c r="A27" s="4" t="s">
        <v>629</v>
      </c>
      <c r="B27" s="4" t="s">
        <v>630</v>
      </c>
      <c r="C27" s="5">
        <v>3.7479195823504785</v>
      </c>
      <c r="D27" s="5">
        <v>0.11411301528025941</v>
      </c>
      <c r="E27" s="5">
        <v>-22.195314597900872</v>
      </c>
      <c r="F27" s="5">
        <v>53.520931048754704</v>
      </c>
      <c r="G27" s="5">
        <v>24.064647887328228</v>
      </c>
    </row>
    <row r="28" spans="1:7" x14ac:dyDescent="0.2">
      <c r="A28" s="4" t="s">
        <v>712</v>
      </c>
      <c r="B28" s="4" t="s">
        <v>713</v>
      </c>
      <c r="C28" s="5">
        <v>100.33945702115984</v>
      </c>
      <c r="D28" s="5">
        <v>-20.483952556542107</v>
      </c>
      <c r="E28" s="5">
        <v>508.598585018753</v>
      </c>
      <c r="F28" s="5">
        <v>141.01794871794874</v>
      </c>
      <c r="G28" s="5">
        <v>2236.6926942448513</v>
      </c>
    </row>
    <row r="29" spans="1:7" x14ac:dyDescent="0.2">
      <c r="A29" s="4" t="s">
        <v>631</v>
      </c>
      <c r="B29" s="4" t="s">
        <v>632</v>
      </c>
      <c r="C29" s="5">
        <v>-3.8718859245865711</v>
      </c>
      <c r="D29" s="5">
        <v>14.915372351358647</v>
      </c>
      <c r="E29" s="5">
        <v>39.493052028829958</v>
      </c>
      <c r="F29" s="5">
        <v>29.82449049982381</v>
      </c>
      <c r="G29" s="5">
        <v>100.0496307050073</v>
      </c>
    </row>
    <row r="30" spans="1:7" x14ac:dyDescent="0.2">
      <c r="A30" s="4" t="s">
        <v>633</v>
      </c>
      <c r="B30" s="4" t="s">
        <v>634</v>
      </c>
      <c r="C30" s="5">
        <v>-15.541436980428102</v>
      </c>
      <c r="D30" s="5">
        <v>-33.58538546490427</v>
      </c>
      <c r="E30" s="5">
        <v>37.499698597782171</v>
      </c>
      <c r="F30" s="5">
        <v>9.9391683505462236</v>
      </c>
      <c r="G30" s="5">
        <v>-15.206699913883293</v>
      </c>
    </row>
    <row r="31" spans="1:7" x14ac:dyDescent="0.2">
      <c r="A31" s="4" t="s">
        <v>635</v>
      </c>
      <c r="B31" s="4" t="s">
        <v>636</v>
      </c>
      <c r="C31" s="5">
        <v>8.6206255359163144</v>
      </c>
      <c r="D31" s="5">
        <v>-22.969508304906828</v>
      </c>
      <c r="E31" s="5">
        <v>46.119311802517693</v>
      </c>
      <c r="F31" s="5">
        <v>-2.7922489291145935</v>
      </c>
      <c r="G31" s="5">
        <v>18.84570284043312</v>
      </c>
    </row>
    <row r="32" spans="1:7" x14ac:dyDescent="0.2">
      <c r="A32" s="4" t="s">
        <v>637</v>
      </c>
      <c r="B32" s="4" t="s">
        <v>638</v>
      </c>
      <c r="C32" s="5">
        <v>30.958769165593015</v>
      </c>
      <c r="D32" s="5">
        <v>-6.2090883017432148</v>
      </c>
      <c r="E32" s="5">
        <v>29.510496043148148</v>
      </c>
      <c r="F32" s="5">
        <v>-27.862672156049662</v>
      </c>
      <c r="G32" s="5">
        <v>14.752025422617976</v>
      </c>
    </row>
    <row r="33" spans="1:7" x14ac:dyDescent="0.2">
      <c r="A33" s="4" t="s">
        <v>639</v>
      </c>
      <c r="B33" s="4" t="s">
        <v>640</v>
      </c>
      <c r="C33" s="5">
        <v>-6.1054003353158137</v>
      </c>
      <c r="D33" s="5">
        <v>-18.668156707400986</v>
      </c>
      <c r="E33" s="5">
        <v>-7.0964187507896348</v>
      </c>
      <c r="F33" s="5">
        <v>1.3760081158093351</v>
      </c>
      <c r="G33" s="5">
        <v>-28.076821601492075</v>
      </c>
    </row>
    <row r="34" spans="1:7" x14ac:dyDescent="0.2">
      <c r="A34" s="4" t="s">
        <v>641</v>
      </c>
      <c r="B34" s="4" t="s">
        <v>642</v>
      </c>
      <c r="C34" s="5">
        <v>-55.595270192538095</v>
      </c>
      <c r="D34" s="5">
        <v>3187.0411719332437</v>
      </c>
      <c r="E34" s="5">
        <v>-98.672825762541947</v>
      </c>
      <c r="F34" s="5">
        <v>58.59453305802429</v>
      </c>
      <c r="G34" s="5">
        <v>-69.277925988900392</v>
      </c>
    </row>
    <row r="35" spans="1:7" x14ac:dyDescent="0.2">
      <c r="A35" s="4" t="s">
        <v>643</v>
      </c>
      <c r="B35" s="4" t="s">
        <v>644</v>
      </c>
      <c r="C35" s="5">
        <v>-32.252239891132959</v>
      </c>
      <c r="D35" s="5">
        <v>3.9432409438217908</v>
      </c>
      <c r="E35" s="5">
        <v>109.18501743676678</v>
      </c>
      <c r="F35" s="5">
        <v>-25.270553684083474</v>
      </c>
      <c r="G35" s="5">
        <v>10.081296308300281</v>
      </c>
    </row>
    <row r="36" spans="1:7" x14ac:dyDescent="0.2">
      <c r="A36" s="4" t="s">
        <v>645</v>
      </c>
      <c r="B36" s="4" t="s">
        <v>646</v>
      </c>
      <c r="C36" s="5">
        <v>-15.542558960258035</v>
      </c>
      <c r="D36" s="5">
        <v>12.725966769963449</v>
      </c>
      <c r="E36" s="5">
        <v>-4.5385852278841181</v>
      </c>
      <c r="F36" s="5">
        <v>11.394009202089483</v>
      </c>
      <c r="G36" s="5">
        <v>1.2398723231554332</v>
      </c>
    </row>
    <row r="37" spans="1:7" x14ac:dyDescent="0.2">
      <c r="A37" s="4" t="s">
        <v>647</v>
      </c>
      <c r="B37" s="4" t="s">
        <v>648</v>
      </c>
      <c r="C37" s="5">
        <v>29.094542886598074</v>
      </c>
      <c r="D37" s="5">
        <v>25.019572895865338</v>
      </c>
      <c r="E37" s="5">
        <v>-52.136337171472789</v>
      </c>
      <c r="F37" s="5">
        <v>-6.7847363308819908</v>
      </c>
      <c r="G37" s="5">
        <v>-27.992313517198209</v>
      </c>
    </row>
    <row r="38" spans="1:7" x14ac:dyDescent="0.2">
      <c r="A38" s="4" t="s">
        <v>649</v>
      </c>
      <c r="B38" s="4" t="s">
        <v>650</v>
      </c>
      <c r="C38" s="5">
        <v>-79.850494691118584</v>
      </c>
      <c r="D38" s="5">
        <v>60.052776994183077</v>
      </c>
      <c r="E38" s="5">
        <v>112.49814221304257</v>
      </c>
      <c r="F38" s="5">
        <v>-53.761819682948698</v>
      </c>
      <c r="G38" s="5">
        <v>-68.312828540982181</v>
      </c>
    </row>
    <row r="39" spans="1:7" x14ac:dyDescent="0.2">
      <c r="A39" s="4" t="s">
        <v>651</v>
      </c>
      <c r="B39" s="4" t="s">
        <v>652</v>
      </c>
      <c r="C39" s="5">
        <v>-51.940500761881992</v>
      </c>
      <c r="D39" s="5">
        <v>-3.7497697796689433</v>
      </c>
      <c r="E39" s="5">
        <v>23.278171632882373</v>
      </c>
      <c r="F39" s="5">
        <v>-14.220243094500395</v>
      </c>
      <c r="G39" s="5">
        <v>-51.083878611981945</v>
      </c>
    </row>
    <row r="40" spans="1:7" x14ac:dyDescent="0.2">
      <c r="A40" s="4" t="s">
        <v>653</v>
      </c>
      <c r="B40" s="4" t="s">
        <v>654</v>
      </c>
      <c r="C40" s="5">
        <v>2.8252331863299007</v>
      </c>
      <c r="D40" s="5">
        <v>-56.563673752284771</v>
      </c>
      <c r="E40" s="5">
        <v>57.258451510459366</v>
      </c>
      <c r="F40" s="5">
        <v>15.013277717723007</v>
      </c>
      <c r="G40" s="5">
        <v>-19.217969562624148</v>
      </c>
    </row>
    <row r="41" spans="1:7" x14ac:dyDescent="0.2">
      <c r="A41" s="4" t="s">
        <v>655</v>
      </c>
      <c r="B41" s="4" t="s">
        <v>656</v>
      </c>
      <c r="C41" s="5">
        <v>-26.356830548873567</v>
      </c>
      <c r="D41" s="5">
        <v>10.90371334189555</v>
      </c>
      <c r="E41" s="5">
        <v>-2.5362688086668972</v>
      </c>
      <c r="F41" s="5">
        <v>52.902150835408833</v>
      </c>
      <c r="G41" s="5">
        <v>21.71250112714884</v>
      </c>
    </row>
    <row r="42" spans="1:7" x14ac:dyDescent="0.2">
      <c r="A42" s="4" t="s">
        <v>657</v>
      </c>
      <c r="B42" s="4" t="s">
        <v>658</v>
      </c>
      <c r="C42" s="5">
        <v>-10.730518186851622</v>
      </c>
      <c r="D42" s="5">
        <v>7.7997802503952274</v>
      </c>
      <c r="E42" s="5">
        <v>-9.5942666597021447</v>
      </c>
      <c r="F42" s="5">
        <v>3.9635560257863744</v>
      </c>
      <c r="G42" s="5">
        <v>-9.5522039839714736</v>
      </c>
    </row>
    <row r="43" spans="1:7" x14ac:dyDescent="0.2">
      <c r="A43" s="4" t="s">
        <v>659</v>
      </c>
      <c r="B43" s="4" t="s">
        <v>660</v>
      </c>
      <c r="C43" s="5">
        <v>19.601881169165569</v>
      </c>
      <c r="D43" s="5">
        <v>-23.837688321672555</v>
      </c>
      <c r="E43" s="5">
        <v>48.807901780239504</v>
      </c>
      <c r="F43" s="5">
        <v>11.546632602827467</v>
      </c>
      <c r="G43" s="5">
        <v>51.203061665159247</v>
      </c>
    </row>
    <row r="44" spans="1:7" x14ac:dyDescent="0.2">
      <c r="A44" s="4" t="s">
        <v>661</v>
      </c>
      <c r="B44" s="4" t="s">
        <v>662</v>
      </c>
      <c r="C44" s="5">
        <v>74.028229938730945</v>
      </c>
      <c r="D44" s="5">
        <v>-6.9448022770429159</v>
      </c>
      <c r="E44" s="5">
        <v>23.142956123829773</v>
      </c>
      <c r="F44" s="5">
        <v>9.2610674670303936</v>
      </c>
      <c r="G44" s="5">
        <v>117.88902387910052</v>
      </c>
    </row>
    <row r="45" spans="1:7" x14ac:dyDescent="0.2">
      <c r="A45" s="4" t="s">
        <v>663</v>
      </c>
      <c r="B45" s="4" t="s">
        <v>664</v>
      </c>
      <c r="C45" s="5">
        <v>41.414819395394801</v>
      </c>
      <c r="D45" s="5">
        <v>-1.6330862604804652</v>
      </c>
      <c r="E45" s="5">
        <v>-7.1259099961835997</v>
      </c>
      <c r="F45" s="5">
        <v>-30.476168954088656</v>
      </c>
      <c r="G45" s="5">
        <v>-10.180168536870116</v>
      </c>
    </row>
    <row r="46" spans="1:7" x14ac:dyDescent="0.2">
      <c r="A46" s="4" t="s">
        <v>665</v>
      </c>
      <c r="B46" s="4" t="s">
        <v>666</v>
      </c>
      <c r="C46" s="5">
        <v>-48.562295210973517</v>
      </c>
      <c r="D46" s="5">
        <v>84.974555702908859</v>
      </c>
      <c r="E46" s="5">
        <v>-10.172584030238019</v>
      </c>
      <c r="F46" s="5">
        <v>-2.7511856102484855</v>
      </c>
      <c r="G46" s="5">
        <v>-16.883586220302949</v>
      </c>
    </row>
    <row r="47" spans="1:7" x14ac:dyDescent="0.2">
      <c r="A47" s="4" t="s">
        <v>667</v>
      </c>
      <c r="B47" s="4" t="s">
        <v>668</v>
      </c>
      <c r="C47" s="5">
        <v>16.622560431038824</v>
      </c>
      <c r="D47" s="5">
        <v>-24.674324480273533</v>
      </c>
      <c r="E47" s="5">
        <v>9.7260305608808615</v>
      </c>
      <c r="F47" s="5">
        <v>-10.770753741172923</v>
      </c>
      <c r="G47" s="5">
        <v>-13.991276907568173</v>
      </c>
    </row>
    <row r="48" spans="1:7" x14ac:dyDescent="0.2">
      <c r="A48" s="4" t="s">
        <v>669</v>
      </c>
      <c r="B48" s="4" t="s">
        <v>670</v>
      </c>
      <c r="C48" s="5">
        <v>2.4164536719953666</v>
      </c>
      <c r="D48" s="5">
        <v>9.5296480815180828</v>
      </c>
      <c r="E48" s="5">
        <v>-32.047897289363632</v>
      </c>
      <c r="F48" s="5">
        <v>23.61532936040247</v>
      </c>
      <c r="G48" s="5">
        <v>-5.7727196627552102</v>
      </c>
    </row>
    <row r="49" spans="1:7" x14ac:dyDescent="0.2">
      <c r="A49" s="4" t="s">
        <v>671</v>
      </c>
      <c r="B49" s="4" t="s">
        <v>672</v>
      </c>
      <c r="C49" s="5">
        <v>2.5495987643189943</v>
      </c>
      <c r="D49" s="5">
        <v>211.06539022285554</v>
      </c>
      <c r="E49" s="5">
        <v>107.582977002986</v>
      </c>
      <c r="F49" s="5">
        <v>73.840361930717236</v>
      </c>
      <c r="G49" s="5">
        <v>1051.1396479032228</v>
      </c>
    </row>
    <row r="50" spans="1:7" x14ac:dyDescent="0.2">
      <c r="A50" s="4" t="s">
        <v>673</v>
      </c>
      <c r="B50" s="4" t="s">
        <v>674</v>
      </c>
      <c r="C50" s="5">
        <v>-40.031709456739925</v>
      </c>
      <c r="D50" s="5">
        <v>16.03300783794397</v>
      </c>
      <c r="E50" s="5">
        <v>-5.063963412146566</v>
      </c>
      <c r="F50" s="5">
        <v>4.0335993251702229</v>
      </c>
      <c r="G50" s="5">
        <v>-31.276077347034136</v>
      </c>
    </row>
    <row r="51" spans="1:7" x14ac:dyDescent="0.2">
      <c r="A51" s="4" t="s">
        <v>675</v>
      </c>
      <c r="B51" s="4" t="s">
        <v>676</v>
      </c>
      <c r="C51" s="5">
        <v>-6.0348123006522369</v>
      </c>
      <c r="D51" s="5">
        <v>-37.382302368205764</v>
      </c>
      <c r="E51" s="5">
        <v>38.197254061184992</v>
      </c>
      <c r="F51" s="5">
        <v>6.5393934363171313</v>
      </c>
      <c r="G51" s="5">
        <v>-13.368922826173479</v>
      </c>
    </row>
    <row r="52" spans="1:7" x14ac:dyDescent="0.2">
      <c r="A52" s="4" t="s">
        <v>677</v>
      </c>
      <c r="B52" s="4" t="s">
        <v>678</v>
      </c>
      <c r="C52" s="5">
        <v>-13.768597667867432</v>
      </c>
      <c r="D52" s="5">
        <v>-18.281849833805929</v>
      </c>
      <c r="E52" s="5">
        <v>13.263920493334048</v>
      </c>
      <c r="F52" s="5">
        <v>73.047395510294891</v>
      </c>
      <c r="G52" s="5">
        <v>38.114931783326234</v>
      </c>
    </row>
    <row r="53" spans="1:7" x14ac:dyDescent="0.2">
      <c r="A53" s="4" t="s">
        <v>679</v>
      </c>
      <c r="B53" s="4" t="s">
        <v>680</v>
      </c>
      <c r="C53" s="5">
        <v>10.951226184986208</v>
      </c>
      <c r="D53" s="5">
        <v>-22.659586458041826</v>
      </c>
      <c r="E53" s="5">
        <v>-15.897078687664635</v>
      </c>
      <c r="F53" s="5">
        <v>2.1591575825553599</v>
      </c>
      <c r="G53" s="5">
        <v>-26.272929053909323</v>
      </c>
    </row>
    <row r="54" spans="1:7" x14ac:dyDescent="0.2">
      <c r="A54" s="4" t="s">
        <v>681</v>
      </c>
      <c r="B54" s="4" t="s">
        <v>682</v>
      </c>
      <c r="C54" s="5">
        <v>3.33494224140094</v>
      </c>
      <c r="D54" s="5">
        <v>23.192130502152565</v>
      </c>
      <c r="E54" s="5">
        <v>-16.25909783064693</v>
      </c>
      <c r="F54" s="5">
        <v>21.188175762493742</v>
      </c>
      <c r="G54" s="5">
        <v>29.189747853379512</v>
      </c>
    </row>
    <row r="55" spans="1:7" x14ac:dyDescent="0.2">
      <c r="A55" s="4" t="s">
        <v>683</v>
      </c>
      <c r="B55" s="4" t="s">
        <v>684</v>
      </c>
      <c r="C55" s="5">
        <v>-16.681316194123617</v>
      </c>
      <c r="D55" s="5">
        <v>-34.486587831518953</v>
      </c>
      <c r="E55" s="5">
        <v>-73.425727478382569</v>
      </c>
      <c r="F55" s="5">
        <v>37700.274906915925</v>
      </c>
      <c r="G55" s="5">
        <v>5383.1353068568433</v>
      </c>
    </row>
    <row r="56" spans="1:7" x14ac:dyDescent="0.2">
      <c r="A56" s="4" t="s">
        <v>685</v>
      </c>
      <c r="B56" s="4" t="s">
        <v>686</v>
      </c>
      <c r="C56" s="5">
        <v>11.889972656024117</v>
      </c>
      <c r="D56" s="5">
        <v>-28.342763893525014</v>
      </c>
      <c r="E56" s="5">
        <v>-0.45640083312059598</v>
      </c>
      <c r="F56" s="5">
        <v>-21.949525633104606</v>
      </c>
      <c r="G56" s="5">
        <v>-37.706876623748997</v>
      </c>
    </row>
    <row r="57" spans="1:7" x14ac:dyDescent="0.2">
      <c r="A57" s="4" t="s">
        <v>687</v>
      </c>
      <c r="B57" s="4" t="s">
        <v>688</v>
      </c>
      <c r="C57" s="5">
        <v>-4.8010708172139038</v>
      </c>
      <c r="D57" s="5">
        <v>-17.88702879010048</v>
      </c>
      <c r="E57" s="5">
        <v>-8.265878694566398</v>
      </c>
      <c r="F57" s="5">
        <v>33.223343806207325</v>
      </c>
      <c r="G57" s="5">
        <v>-4.4666371016831015</v>
      </c>
    </row>
    <row r="58" spans="1:7" x14ac:dyDescent="0.2">
      <c r="A58" s="4" t="s">
        <v>689</v>
      </c>
      <c r="B58" s="4" t="s">
        <v>690</v>
      </c>
      <c r="C58" s="5">
        <v>-28.542598036461531</v>
      </c>
      <c r="D58" s="5">
        <v>-21.201152386220656</v>
      </c>
      <c r="E58" s="5">
        <v>-2.4079372270492283</v>
      </c>
      <c r="F58" s="5">
        <v>31.272702397428475</v>
      </c>
      <c r="G58" s="5">
        <v>-27.863343050799472</v>
      </c>
    </row>
    <row r="59" spans="1:7" x14ac:dyDescent="0.2">
      <c r="A59" s="4" t="s">
        <v>691</v>
      </c>
      <c r="B59" s="4" t="s">
        <v>692</v>
      </c>
      <c r="C59" s="5">
        <v>121.8434009969903</v>
      </c>
      <c r="D59" s="5">
        <v>-15.273578306851853</v>
      </c>
      <c r="E59" s="5">
        <v>-41.907780996046128</v>
      </c>
      <c r="F59" s="5">
        <v>-18.946738828559472</v>
      </c>
      <c r="G59" s="5">
        <v>-11.497846405114998</v>
      </c>
    </row>
    <row r="60" spans="1:7" x14ac:dyDescent="0.2">
      <c r="A60" s="4" t="s">
        <v>693</v>
      </c>
      <c r="B60" s="4" t="s">
        <v>694</v>
      </c>
      <c r="C60" s="5">
        <v>-30.21624343687952</v>
      </c>
      <c r="D60" s="5">
        <v>-5.9306620076289178</v>
      </c>
      <c r="E60" s="5">
        <v>-4.3675088051165378</v>
      </c>
      <c r="F60" s="5">
        <v>30.568905314916471</v>
      </c>
      <c r="G60" s="5">
        <v>-18.031372290197133</v>
      </c>
    </row>
    <row r="61" spans="1:7" x14ac:dyDescent="0.2">
      <c r="A61" s="4" t="s">
        <v>695</v>
      </c>
      <c r="B61" s="4" t="s">
        <v>696</v>
      </c>
      <c r="C61" s="5">
        <v>-37.668278640151911</v>
      </c>
      <c r="D61" s="5">
        <v>-9.0453103296861954</v>
      </c>
      <c r="E61" s="5">
        <v>34.729986139530581</v>
      </c>
      <c r="F61" s="5">
        <v>-14.347547893726375</v>
      </c>
      <c r="G61" s="5">
        <v>-34.575820792696646</v>
      </c>
    </row>
    <row r="62" spans="1:7" x14ac:dyDescent="0.2">
      <c r="A62" s="4" t="s">
        <v>697</v>
      </c>
      <c r="B62" s="4" t="s">
        <v>698</v>
      </c>
      <c r="C62" s="5">
        <v>24.56294251724518</v>
      </c>
      <c r="D62" s="5">
        <v>77.321126372388193</v>
      </c>
      <c r="E62" s="5">
        <v>-1.4096579960809485</v>
      </c>
      <c r="F62" s="5">
        <v>-39.15401311672646</v>
      </c>
      <c r="G62" s="5">
        <v>32.499931235709845</v>
      </c>
    </row>
    <row r="63" spans="1:7" ht="13.5" thickBot="1" x14ac:dyDescent="0.25">
      <c r="A63" s="4" t="s">
        <v>699</v>
      </c>
      <c r="B63" s="4" t="s">
        <v>700</v>
      </c>
      <c r="C63" s="5">
        <v>-10.373365835074978</v>
      </c>
      <c r="D63" s="5">
        <v>-20.191875329602549</v>
      </c>
      <c r="E63" s="5">
        <v>22.239525709070087</v>
      </c>
      <c r="F63" s="5">
        <v>85.295932712917249</v>
      </c>
      <c r="G63" s="5">
        <v>62.017428869069093</v>
      </c>
    </row>
    <row r="64" spans="1:7" s="3" customFormat="1" ht="13.5" thickBot="1" x14ac:dyDescent="0.25">
      <c r="A64" s="1"/>
      <c r="B64" s="1" t="s">
        <v>585</v>
      </c>
      <c r="C64" s="2">
        <f>+('Tab20'!D67/'Tab20'!C67-1)*100</f>
        <v>5.7441829685724199</v>
      </c>
      <c r="D64" s="2">
        <f>+('Tab20'!E67/'Tab20'!D67-1)*100</f>
        <v>1.0773662249035088</v>
      </c>
      <c r="E64" s="2">
        <f>+('Tab20'!F67/'Tab20'!E67-1)*100</f>
        <v>6.1979192575359887</v>
      </c>
      <c r="F64" s="2">
        <f>+('Tab20'!G67/'Tab20'!F67-1)*100</f>
        <v>-1.4288078951229299</v>
      </c>
      <c r="G64" s="2">
        <f>+('Tab20'!G67/'Tab20'!C67-1)*100</f>
        <v>11.886173048432136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67"/>
  <sheetViews>
    <sheetView workbookViewId="0">
      <selection activeCell="G4" sqref="G4"/>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460</v>
      </c>
      <c r="C1" s="1" t="s">
        <v>2</v>
      </c>
      <c r="D1" s="2" t="s">
        <v>461</v>
      </c>
      <c r="E1" s="2" t="s">
        <v>462</v>
      </c>
      <c r="F1" s="3"/>
    </row>
    <row r="2" spans="1:6" x14ac:dyDescent="0.2">
      <c r="A2" s="4">
        <f>+[1]Import_Produits!A4</f>
        <v>1</v>
      </c>
      <c r="B2" s="4" t="str">
        <f>+[1]Import_Produits!B4</f>
        <v>0423</v>
      </c>
      <c r="C2" s="4" t="str">
        <f>+[1]Import_Produits!C4</f>
        <v>Riz semi-blanchi, même poli, glacé, étuvé ou converti (y compris le riz en brisures)</v>
      </c>
      <c r="D2" s="5">
        <f>+[1]Import_Produits!D4</f>
        <v>97203.289140709006</v>
      </c>
      <c r="E2" s="5">
        <f>+[1]Import_Produits!E4</f>
        <v>374618.35149999999</v>
      </c>
    </row>
    <row r="3" spans="1:6" x14ac:dyDescent="0.2">
      <c r="A3" s="4">
        <f>+[1]Import_Produits!A5</f>
        <v>2</v>
      </c>
      <c r="B3" s="4" t="str">
        <f>+[1]Import_Produits!B5</f>
        <v>3346</v>
      </c>
      <c r="C3" s="4" t="str">
        <f>+[1]Import_Produits!C5</f>
        <v>Huiles de pétrole ou de minéraux bitumineux (à l’exclusion des huiles brutes) et préparations, n.d.a., qui contiennent en poids 70 % ou plus d’huiles de pétrole ou de minéraux bitumineux et dont ces huiles constituent l’élément de base</v>
      </c>
      <c r="D3" s="5">
        <f>+[1]Import_Produits!D5</f>
        <v>39575.137663370006</v>
      </c>
      <c r="E3" s="5">
        <f>+[1]Import_Produits!E5</f>
        <v>152164.20428999999</v>
      </c>
    </row>
    <row r="4" spans="1:6" x14ac:dyDescent="0.2">
      <c r="A4" s="4">
        <f>+[1]Import_Produits!A6</f>
        <v>3</v>
      </c>
      <c r="B4" s="4" t="str">
        <f>+[1]Import_Produits!B6</f>
        <v>0123</v>
      </c>
      <c r="C4" s="4" t="str">
        <f>+[1]Import_Produits!C6</f>
        <v>Viandes et abats comestibles, frais, réfrigérés ou congelés, des volailles du sous-groupe 001.4</v>
      </c>
      <c r="D4" s="5">
        <f>+[1]Import_Produits!D6</f>
        <v>16945.374248</v>
      </c>
      <c r="E4" s="5">
        <f>+[1]Import_Produits!E6</f>
        <v>32889.098720000002</v>
      </c>
    </row>
    <row r="5" spans="1:6" x14ac:dyDescent="0.2">
      <c r="A5" s="4">
        <f>+[1]Import_Produits!A7</f>
        <v>4</v>
      </c>
      <c r="B5" s="4" t="str">
        <f>+[1]Import_Produits!B7</f>
        <v>7851</v>
      </c>
      <c r="C5" s="4" t="str">
        <f>+[1]Import_Produits!C7</f>
        <v>Motocycles (y compris les cyclomoteurs) et cycles équipés d'un moteur auxiliaire, avec ou sans side-cars; side-cars</v>
      </c>
      <c r="D5" s="5">
        <f>+[1]Import_Produits!D7</f>
        <v>12993.724042</v>
      </c>
      <c r="E5" s="5">
        <f>+[1]Import_Produits!E7</f>
        <v>8659.5161800000005</v>
      </c>
    </row>
    <row r="6" spans="1:6" x14ac:dyDescent="0.2">
      <c r="A6" s="4">
        <f>+[1]Import_Produits!A8</f>
        <v>5</v>
      </c>
      <c r="B6" s="4" t="str">
        <f>+[1]Import_Produits!B8</f>
        <v>0342</v>
      </c>
      <c r="C6" s="4" t="str">
        <f>+[1]Import_Produits!C8</f>
        <v>Poissons congelés (à l'exception des filets de poisson et du poisson haché)</v>
      </c>
      <c r="D6" s="5">
        <f>+[1]Import_Produits!D8</f>
        <v>12889.149899</v>
      </c>
      <c r="E6" s="5">
        <f>+[1]Import_Produits!E8</f>
        <v>22388.2192</v>
      </c>
    </row>
    <row r="7" spans="1:6" x14ac:dyDescent="0.2">
      <c r="A7" s="4">
        <f>+[1]Import_Produits!A9</f>
        <v>6</v>
      </c>
      <c r="B7" s="4" t="str">
        <f>+[1]Import_Produits!B9</f>
        <v>5429</v>
      </c>
      <c r="C7" s="4" t="str">
        <f>+[1]Import_Produits!C9</f>
        <v>Médicaments, n.d.a.</v>
      </c>
      <c r="D7" s="5">
        <f>+[1]Import_Produits!D9</f>
        <v>12579.884472</v>
      </c>
      <c r="E7" s="5">
        <f>+[1]Import_Produits!E9</f>
        <v>1078.9241200000001</v>
      </c>
    </row>
    <row r="8" spans="1:6" x14ac:dyDescent="0.2">
      <c r="A8" s="4">
        <f>+[1]Import_Produits!A10</f>
        <v>7</v>
      </c>
      <c r="B8" s="4" t="str">
        <f>+[1]Import_Produits!B10</f>
        <v>7812</v>
      </c>
      <c r="C8" s="4" t="str">
        <f>+[1]Import_Produits!C10</f>
        <v>Véhicules à moteur pour le transport des personnes, n.d.a.</v>
      </c>
      <c r="D8" s="5">
        <f>+[1]Import_Produits!D10</f>
        <v>11702.992417982001</v>
      </c>
      <c r="E8" s="5">
        <f>+[1]Import_Produits!E10</f>
        <v>8295.69355</v>
      </c>
    </row>
    <row r="9" spans="1:6" x14ac:dyDescent="0.2">
      <c r="A9" s="4">
        <f>+[1]Import_Produits!A11</f>
        <v>8</v>
      </c>
      <c r="B9" s="4" t="str">
        <f>+[1]Import_Produits!B11</f>
        <v>6612</v>
      </c>
      <c r="C9" s="4" t="str">
        <f>+[1]Import_Produits!C11</f>
        <v>Ciments hydrauliques (y compris les ciments non pulvérisés dits  clinkers ), même colorés</v>
      </c>
      <c r="D9" s="5">
        <f>+[1]Import_Produits!D11</f>
        <v>10022.425125</v>
      </c>
      <c r="E9" s="5">
        <f>+[1]Import_Produits!E11</f>
        <v>236922.15100000001</v>
      </c>
    </row>
    <row r="10" spans="1:6" x14ac:dyDescent="0.2">
      <c r="A10" s="4">
        <f>+[1]Import_Produits!A12</f>
        <v>9</v>
      </c>
      <c r="B10" s="4" t="str">
        <f>+[1]Import_Produits!B12</f>
        <v>4222</v>
      </c>
      <c r="C10" s="4" t="str">
        <f>+[1]Import_Produits!C12</f>
        <v>Huile de palme et ses fractions</v>
      </c>
      <c r="D10" s="5">
        <f>+[1]Import_Produits!D12</f>
        <v>9959.7408525300016</v>
      </c>
      <c r="E10" s="5">
        <f>+[1]Import_Produits!E12</f>
        <v>23949.661</v>
      </c>
    </row>
    <row r="11" spans="1:6" x14ac:dyDescent="0.2">
      <c r="A11" s="4">
        <f>+[1]Import_Produits!A13</f>
        <v>10</v>
      </c>
      <c r="B11" s="4" t="str">
        <f>+[1]Import_Produits!B13</f>
        <v>6761</v>
      </c>
      <c r="C11" s="4" t="str">
        <f>+[1]Import_Produits!C13</f>
        <v>Fil machine en fer ou en acier</v>
      </c>
      <c r="D11" s="5">
        <f>+[1]Import_Produits!D13</f>
        <v>9904.5425890000006</v>
      </c>
      <c r="E11" s="5">
        <f>+[1]Import_Produits!E13</f>
        <v>19852.75778</v>
      </c>
    </row>
    <row r="12" spans="1:6" x14ac:dyDescent="0.2">
      <c r="A12" s="4">
        <f>+[1]Import_Produits!A14</f>
        <v>11</v>
      </c>
      <c r="B12" s="4" t="str">
        <f>+[1]Import_Produits!B14</f>
        <v>0461</v>
      </c>
      <c r="C12" s="4" t="str">
        <f>+[1]Import_Produits!C14</f>
        <v>Farines de blé ou de méteil</v>
      </c>
      <c r="D12" s="5">
        <f>+[1]Import_Produits!D14</f>
        <v>7425.9792055600001</v>
      </c>
      <c r="E12" s="5">
        <f>+[1]Import_Produits!E14</f>
        <v>29231.90813</v>
      </c>
    </row>
    <row r="13" spans="1:6" x14ac:dyDescent="0.2">
      <c r="A13" s="4">
        <f>+[1]Import_Produits!A15</f>
        <v>12</v>
      </c>
      <c r="B13" s="4" t="str">
        <f>+[1]Import_Produits!B15</f>
        <v>3212</v>
      </c>
      <c r="C13" s="4" t="str">
        <f>+[1]Import_Produits!C15</f>
        <v>Autres houlles, même pulvérisées</v>
      </c>
      <c r="D13" s="5">
        <f>+[1]Import_Produits!D15</f>
        <v>7286.402744</v>
      </c>
      <c r="E13" s="5">
        <f>+[1]Import_Produits!E15</f>
        <v>77659</v>
      </c>
    </row>
    <row r="14" spans="1:6" x14ac:dyDescent="0.2">
      <c r="A14" s="4">
        <f>+[1]Import_Produits!A16</f>
        <v>13</v>
      </c>
      <c r="B14" s="4" t="str">
        <f>+[1]Import_Produits!B16</f>
        <v>7821</v>
      </c>
      <c r="C14" s="4" t="str">
        <f>+[1]Import_Produits!C16</f>
        <v>Véhicules automobiles pour le transport de marchandises</v>
      </c>
      <c r="D14" s="5">
        <f>+[1]Import_Produits!D16</f>
        <v>6779.2500983299997</v>
      </c>
      <c r="E14" s="5">
        <f>+[1]Import_Produits!E16</f>
        <v>4280.5720000000001</v>
      </c>
    </row>
    <row r="15" spans="1:6" x14ac:dyDescent="0.2">
      <c r="A15" s="4">
        <f>+[1]Import_Produits!A17</f>
        <v>14</v>
      </c>
      <c r="B15" s="4" t="str">
        <f>+[1]Import_Produits!B17</f>
        <v>7641</v>
      </c>
      <c r="C15" s="4" t="str">
        <f>+[1]Import_Produits!C17</f>
        <v>Appareils électriques pour la téléphonie ou la télégraphie par fil (y compris les appareils de télécommunication par courant porteur)</v>
      </c>
      <c r="D15" s="5">
        <f>+[1]Import_Produits!D17</f>
        <v>6460.2151210000002</v>
      </c>
      <c r="E15" s="5">
        <f>+[1]Import_Produits!E17</f>
        <v>304.83348000000001</v>
      </c>
    </row>
    <row r="16" spans="1:6" x14ac:dyDescent="0.2">
      <c r="A16" s="4">
        <f>+[1]Import_Produits!A18</f>
        <v>15</v>
      </c>
      <c r="B16" s="4" t="str">
        <f>+[1]Import_Produits!B18</f>
        <v>2690</v>
      </c>
      <c r="C16" s="4" t="str">
        <f>+[1]Import_Produits!C18</f>
        <v>Friperie, drilles et chiffons</v>
      </c>
      <c r="D16" s="5">
        <f>+[1]Import_Produits!D18</f>
        <v>4962.3564609300001</v>
      </c>
      <c r="E16" s="5">
        <f>+[1]Import_Produits!E18</f>
        <v>21846.379089999999</v>
      </c>
    </row>
    <row r="17" spans="1:5" x14ac:dyDescent="0.2">
      <c r="A17" s="4">
        <f>+[1]Import_Produits!A19</f>
        <v>16</v>
      </c>
      <c r="B17" s="4" t="str">
        <f>+[1]Import_Produits!B19</f>
        <v>3354</v>
      </c>
      <c r="C17" s="4" t="str">
        <f>+[1]Import_Produits!C19</f>
        <v>Bitume de pétrole, coke de pétrole et mélanges bitumineux, n.d.a.</v>
      </c>
      <c r="D17" s="5">
        <f>+[1]Import_Produits!D19</f>
        <v>4933.3854780000001</v>
      </c>
      <c r="E17" s="5">
        <f>+[1]Import_Produits!E19</f>
        <v>13415.753000000001</v>
      </c>
    </row>
    <row r="18" spans="1:5" x14ac:dyDescent="0.2">
      <c r="A18" s="4">
        <f>+[1]Import_Produits!A20</f>
        <v>17</v>
      </c>
      <c r="B18" s="4" t="str">
        <f>+[1]Import_Produits!B20</f>
        <v>7937</v>
      </c>
      <c r="C18" s="4" t="str">
        <f>+[1]Import_Produits!C20</f>
        <v>Remorqueurs et bateaux-pousseurs</v>
      </c>
      <c r="D18" s="5">
        <f>+[1]Import_Produits!D20</f>
        <v>4394.9119000000001</v>
      </c>
      <c r="E18" s="5">
        <f>+[1]Import_Produits!E20</f>
        <v>524</v>
      </c>
    </row>
    <row r="19" spans="1:5" x14ac:dyDescent="0.2">
      <c r="A19" s="4">
        <f>+[1]Import_Produits!A21</f>
        <v>18</v>
      </c>
      <c r="B19" s="4" t="str">
        <f>+[1]Import_Produits!B21</f>
        <v>8911</v>
      </c>
      <c r="C19" s="4" t="str">
        <f>+[1]Import_Produits!C21</f>
        <v>Véhicules blindés de combat et armes de guerre</v>
      </c>
      <c r="D19" s="5">
        <f>+[1]Import_Produits!D21</f>
        <v>3938.4064039999998</v>
      </c>
      <c r="E19" s="5">
        <f>+[1]Import_Produits!E21</f>
        <v>66.61</v>
      </c>
    </row>
    <row r="20" spans="1:5" x14ac:dyDescent="0.2">
      <c r="A20" s="4">
        <f>+[1]Import_Produits!A22</f>
        <v>19</v>
      </c>
      <c r="B20" s="4" t="str">
        <f>+[1]Import_Produits!B22</f>
        <v>3425</v>
      </c>
      <c r="C20" s="4" t="str">
        <f>+[1]Import_Produits!C22</f>
        <v>Butanes liquéfiés</v>
      </c>
      <c r="D20" s="5">
        <f>+[1]Import_Produits!D22</f>
        <v>3649.29943</v>
      </c>
      <c r="E20" s="5">
        <f>+[1]Import_Produits!E22</f>
        <v>9238.8023200000007</v>
      </c>
    </row>
    <row r="21" spans="1:5" x14ac:dyDescent="0.2">
      <c r="A21" s="4">
        <f>+[1]Import_Produits!A23</f>
        <v>20</v>
      </c>
      <c r="B21" s="4" t="str">
        <f>+[1]Import_Produits!B23</f>
        <v>7853</v>
      </c>
      <c r="C21" s="4" t="str">
        <f>+[1]Import_Produits!C23</f>
        <v>Fauteuils roulants et autres véhicules pour invalides, même avec moteur ou autre mécanisme de propulsion; parties et pièces détachées des articles du groupe 785</v>
      </c>
      <c r="D21" s="5">
        <f>+[1]Import_Produits!D23</f>
        <v>3327.3910420000002</v>
      </c>
      <c r="E21" s="5">
        <f>+[1]Import_Produits!E23</f>
        <v>2784.2007200000003</v>
      </c>
    </row>
    <row r="22" spans="1:5" x14ac:dyDescent="0.2">
      <c r="A22" s="4">
        <f>+[1]Import_Produits!A24</f>
        <v>21</v>
      </c>
      <c r="B22" s="4" t="str">
        <f>+[1]Import_Produits!B24</f>
        <v>7822</v>
      </c>
      <c r="C22" s="4" t="str">
        <f>+[1]Import_Produits!C24</f>
        <v>Véhicules automobiles à usages spéciaux, autres que ceux principalement conçus pour le transport de personnes ou de marchandises (dépanneuses, camions-grues, voitures de lutte contre l'incendie, camions bétonnières, voitures balayeuses, voitures épan</v>
      </c>
      <c r="D22" s="5">
        <f>+[1]Import_Produits!D24</f>
        <v>3240.3039439999998</v>
      </c>
      <c r="E22" s="5">
        <f>+[1]Import_Produits!E24</f>
        <v>609.05799999999999</v>
      </c>
    </row>
    <row r="23" spans="1:5" x14ac:dyDescent="0.2">
      <c r="A23" s="4">
        <f>+[1]Import_Produits!A25</f>
        <v>22</v>
      </c>
      <c r="B23" s="4" t="str">
        <f>+[1]Import_Produits!B25</f>
        <v>0567</v>
      </c>
      <c r="C23" s="4" t="str">
        <f>+[1]Import_Produits!C25</f>
        <v>Préparations ou conserves de légumes, n.d.a.</v>
      </c>
      <c r="D23" s="5">
        <f>+[1]Import_Produits!D25</f>
        <v>3176.9663665200001</v>
      </c>
      <c r="E23" s="5">
        <f>+[1]Import_Produits!E25</f>
        <v>12272.622519999999</v>
      </c>
    </row>
    <row r="24" spans="1:5" x14ac:dyDescent="0.2">
      <c r="A24" s="4">
        <f>+[1]Import_Produits!A26</f>
        <v>23</v>
      </c>
      <c r="B24" s="4" t="str">
        <f>+[1]Import_Produits!B26</f>
        <v>0412</v>
      </c>
      <c r="C24" s="4" t="str">
        <f>+[1]Import_Produits!C26</f>
        <v>Autres froments (y compris l'épeautre) et méteil, non moulus</v>
      </c>
      <c r="D24" s="5">
        <f>+[1]Import_Produits!D26</f>
        <v>3160.2767260000001</v>
      </c>
      <c r="E24" s="5">
        <f>+[1]Import_Produits!E26</f>
        <v>16997.491999999998</v>
      </c>
    </row>
    <row r="25" spans="1:5" x14ac:dyDescent="0.2">
      <c r="A25" s="4">
        <f>+[1]Import_Produits!A27</f>
        <v>24</v>
      </c>
      <c r="B25" s="4" t="str">
        <f>+[1]Import_Produits!B27</f>
        <v>0612</v>
      </c>
      <c r="C25" s="4" t="str">
        <f>+[1]Import_Produits!C27</f>
        <v>Autres sucres de canne ou de betterave, et saccharose chimiquement put, à l'état solide</v>
      </c>
      <c r="D25" s="5">
        <f>+[1]Import_Produits!D27</f>
        <v>3103.38150761</v>
      </c>
      <c r="E25" s="5">
        <f>+[1]Import_Produits!E27</f>
        <v>23362.095300000001</v>
      </c>
    </row>
    <row r="26" spans="1:5" x14ac:dyDescent="0.2">
      <c r="A26" s="4">
        <f>+[1]Import_Produits!A28</f>
        <v>25</v>
      </c>
      <c r="B26" s="4" t="str">
        <f>+[1]Import_Produits!B28</f>
        <v>5421</v>
      </c>
      <c r="C26" s="4" t="str">
        <f>+[1]Import_Produits!C28</f>
        <v>Contenant des antibiotiques ou leurs dérivés</v>
      </c>
      <c r="D26" s="5">
        <f>+[1]Import_Produits!D28</f>
        <v>3026.0315019999998</v>
      </c>
      <c r="E26" s="5">
        <f>+[1]Import_Produits!E28</f>
        <v>195.1525</v>
      </c>
    </row>
    <row r="27" spans="1:5" x14ac:dyDescent="0.2">
      <c r="A27" s="4">
        <f>+[1]Import_Produits!A29</f>
        <v>26</v>
      </c>
      <c r="B27" s="4" t="str">
        <f>+[1]Import_Produits!B29</f>
        <v>6523</v>
      </c>
      <c r="C27" s="4" t="str">
        <f>+[1]Import_Produits!C29</f>
        <v>Autres tissus, contenant au moins 85 p. 100 en poids de coton, blanchis, teints, imprimés ou autrement traités, d'un poids n'excédant pas 200 g/m2</v>
      </c>
      <c r="D27" s="5">
        <f>+[1]Import_Produits!D29</f>
        <v>2954.7906480000001</v>
      </c>
      <c r="E27" s="5">
        <f>+[1]Import_Produits!E29</f>
        <v>3073.9922499999998</v>
      </c>
    </row>
    <row r="28" spans="1:5" x14ac:dyDescent="0.2">
      <c r="A28" s="4">
        <f>+[1]Import_Produits!A30</f>
        <v>27</v>
      </c>
      <c r="B28" s="4" t="str">
        <f>+[1]Import_Produits!B30</f>
        <v>0989</v>
      </c>
      <c r="C28" s="4" t="str">
        <f>+[1]Import_Produits!C30</f>
        <v>Préparations alimentaires, n.d.a.</v>
      </c>
      <c r="D28" s="5">
        <f>+[1]Import_Produits!D30</f>
        <v>2954.74028821</v>
      </c>
      <c r="E28" s="5">
        <f>+[1]Import_Produits!E30</f>
        <v>4967.5381699999998</v>
      </c>
    </row>
    <row r="29" spans="1:5" x14ac:dyDescent="0.2">
      <c r="A29" s="4">
        <f>+[1]Import_Produits!A31</f>
        <v>28</v>
      </c>
      <c r="B29" s="4" t="str">
        <f>+[1]Import_Produits!B31</f>
        <v>6624</v>
      </c>
      <c r="C29" s="4" t="str">
        <f>+[1]Import_Produits!C31</f>
        <v>Briques, tuiles, tuyaux et éléments similaires, en céramique non réfractaire</v>
      </c>
      <c r="D29" s="5">
        <f>+[1]Import_Produits!D31</f>
        <v>2877.9990195700002</v>
      </c>
      <c r="E29" s="5">
        <f>+[1]Import_Produits!E31</f>
        <v>25094.310460000001</v>
      </c>
    </row>
    <row r="30" spans="1:5" x14ac:dyDescent="0.2">
      <c r="A30" s="4">
        <f>+[1]Import_Produits!A32</f>
        <v>29</v>
      </c>
      <c r="B30" s="4" t="str">
        <f>+[1]Import_Produits!B32</f>
        <v>6762</v>
      </c>
      <c r="C30" s="4" t="str">
        <f>+[1]Import_Produits!C32</f>
        <v>Barres (autres que le fil machine du sous-groupe 676.1), en fer ou en acier, simplement forgées, laminées ou filées à chaud; y compris celles ayant subi une torsion après laminage</v>
      </c>
      <c r="D30" s="5">
        <f>+[1]Import_Produits!D32</f>
        <v>2850.9912439999998</v>
      </c>
      <c r="E30" s="5">
        <f>+[1]Import_Produits!E32</f>
        <v>5845.3024400000004</v>
      </c>
    </row>
    <row r="31" spans="1:5" x14ac:dyDescent="0.2">
      <c r="A31" s="4">
        <f>+[1]Import_Produits!A33</f>
        <v>30</v>
      </c>
      <c r="B31" s="4" t="str">
        <f>+[1]Import_Produits!B33</f>
        <v>7232</v>
      </c>
      <c r="C31" s="4" t="str">
        <f>+[1]Import_Produits!C33</f>
        <v>Pelles mécaniques, excavateurs, chargeuses et chargeuses-pelleteuses, autopropulsés</v>
      </c>
      <c r="D31" s="5">
        <f>+[1]Import_Produits!D33</f>
        <v>2523.2959340000002</v>
      </c>
      <c r="E31" s="5">
        <f>+[1]Import_Produits!E33</f>
        <v>1288.971</v>
      </c>
    </row>
    <row r="32" spans="1:5" x14ac:dyDescent="0.2">
      <c r="A32" s="4">
        <f>+[1]Import_Produits!A34</f>
        <v>31</v>
      </c>
      <c r="B32" s="4" t="str">
        <f>+[1]Import_Produits!B34</f>
        <v>6911</v>
      </c>
      <c r="C32" s="4" t="str">
        <f>+[1]Import_Produits!C34</f>
        <v>Constructions (à l'exclusion des constructions préfabriquées du groupe 811) et parties de constructions (ponts et éléments de ponts, portes d'écluses, tours, pylônes, piliers, colonnes, charpentes, toitures, portes et fenêtres et leurs cadres, chambr</v>
      </c>
      <c r="D32" s="5">
        <f>+[1]Import_Produits!D34</f>
        <v>2371.814789</v>
      </c>
      <c r="E32" s="5">
        <f>+[1]Import_Produits!E34</f>
        <v>1571.9179899999999</v>
      </c>
    </row>
    <row r="33" spans="1:5" x14ac:dyDescent="0.2">
      <c r="A33" s="4">
        <f>+[1]Import_Produits!A35</f>
        <v>32</v>
      </c>
      <c r="B33" s="4" t="str">
        <f>+[1]Import_Produits!B35</f>
        <v>6743</v>
      </c>
      <c r="C33" s="4" t="str">
        <f>+[1]Import_Produits!C35</f>
        <v>Produits laminés plats, en fer ou en aciers non alliés, peints, vernis ou revêtus de matières plastiques</v>
      </c>
      <c r="D33" s="5">
        <f>+[1]Import_Produits!D35</f>
        <v>2365.0747575</v>
      </c>
      <c r="E33" s="5">
        <f>+[1]Import_Produits!E35</f>
        <v>15232.718000000001</v>
      </c>
    </row>
    <row r="34" spans="1:5" x14ac:dyDescent="0.2">
      <c r="A34" s="4">
        <f>+[1]Import_Produits!A36</f>
        <v>33</v>
      </c>
      <c r="B34" s="4" t="str">
        <f>+[1]Import_Produits!B36</f>
        <v>5812</v>
      </c>
      <c r="C34" s="4" t="str">
        <f>+[1]Import_Produits!C36</f>
        <v>Tubes et tuyaux rigides</v>
      </c>
      <c r="D34" s="5">
        <f>+[1]Import_Produits!D36</f>
        <v>2289.2677846900001</v>
      </c>
      <c r="E34" s="5">
        <f>+[1]Import_Produits!E36</f>
        <v>2186.4042000000004</v>
      </c>
    </row>
    <row r="35" spans="1:5" x14ac:dyDescent="0.2">
      <c r="A35" s="4">
        <f>+[1]Import_Produits!A37</f>
        <v>34</v>
      </c>
      <c r="B35" s="4" t="str">
        <f>+[1]Import_Produits!B37</f>
        <v>7832</v>
      </c>
      <c r="C35" s="4" t="str">
        <f>+[1]Import_Produits!C37</f>
        <v>Tracteurs routiers de semi-remorques</v>
      </c>
      <c r="D35" s="5">
        <f>+[1]Import_Produits!D37</f>
        <v>2176.8014999000002</v>
      </c>
      <c r="E35" s="5">
        <f>+[1]Import_Produits!E37</f>
        <v>3408.45</v>
      </c>
    </row>
    <row r="36" spans="1:5" x14ac:dyDescent="0.2">
      <c r="A36" s="4">
        <f>+[1]Import_Produits!A38</f>
        <v>35</v>
      </c>
      <c r="B36" s="4" t="str">
        <f>+[1]Import_Produits!B38</f>
        <v>7843</v>
      </c>
      <c r="C36" s="4" t="str">
        <f>+[1]Import_Produits!C38</f>
        <v>Autres parties et accessoires des véhicules automobiles des groupes 722, 781, 782 et 783</v>
      </c>
      <c r="D36" s="5">
        <f>+[1]Import_Produits!D38</f>
        <v>2027.34823467</v>
      </c>
      <c r="E36" s="5">
        <f>+[1]Import_Produits!E38</f>
        <v>783.42961000000003</v>
      </c>
    </row>
    <row r="37" spans="1:5" x14ac:dyDescent="0.2">
      <c r="A37" s="4">
        <f>+[1]Import_Produits!A39</f>
        <v>36</v>
      </c>
      <c r="B37" s="4" t="str">
        <f>+[1]Import_Produits!B39</f>
        <v>6421</v>
      </c>
      <c r="C37" s="4" t="str">
        <f>+[1]Import_Produits!C39</f>
        <v>Boîtes, sacs, pochettes, cornets et autres emballages en papier, carton, ouate de cellulose ou nappes de fibres de cellulose; cartonnages de bureau, de magasin ou similaires</v>
      </c>
      <c r="D37" s="5">
        <f>+[1]Import_Produits!D39</f>
        <v>1860.8792932049998</v>
      </c>
      <c r="E37" s="5">
        <f>+[1]Import_Produits!E39</f>
        <v>2594.6831000000002</v>
      </c>
    </row>
    <row r="38" spans="1:5" x14ac:dyDescent="0.2">
      <c r="A38" s="4">
        <f>+[1]Import_Produits!A40</f>
        <v>37</v>
      </c>
      <c r="B38" s="4" t="str">
        <f>+[1]Import_Produits!B40</f>
        <v>7283</v>
      </c>
      <c r="C38" s="4" t="str">
        <f>+[1]Import_Produits!C40</f>
        <v>Machines et appareils (autres que les machines-outils) à trier, cribler, séparer, laver, concasser, broyer, mélanger ou malaxer les terres, pierres, minerais ou autres matières minérales solides (y compris les poudres et les pâtes); machines à agglom</v>
      </c>
      <c r="D38" s="5">
        <f>+[1]Import_Produits!D40</f>
        <v>1849.2357</v>
      </c>
      <c r="E38" s="5">
        <f>+[1]Import_Produits!E40</f>
        <v>546.83773999999994</v>
      </c>
    </row>
    <row r="39" spans="1:5" x14ac:dyDescent="0.2">
      <c r="A39" s="4">
        <f>+[1]Import_Produits!A41</f>
        <v>38</v>
      </c>
      <c r="B39" s="4" t="str">
        <f>+[1]Import_Produits!B41</f>
        <v>7231</v>
      </c>
      <c r="C39" s="4" t="str">
        <f>+[1]Import_Produits!C41</f>
        <v>Bouteurs (bulldozers), bouteurs biais (angledozers) et niveleuses, autopropulsés</v>
      </c>
      <c r="D39" s="5">
        <f>+[1]Import_Produits!D41</f>
        <v>1759.5320630000001</v>
      </c>
      <c r="E39" s="5">
        <f>+[1]Import_Produits!E41</f>
        <v>437.666</v>
      </c>
    </row>
    <row r="40" spans="1:5" x14ac:dyDescent="0.2">
      <c r="A40" s="4">
        <f>+[1]Import_Produits!A42</f>
        <v>39</v>
      </c>
      <c r="B40" s="4" t="str">
        <f>+[1]Import_Produits!B42</f>
        <v>7763</v>
      </c>
      <c r="C40" s="4" t="str">
        <f>+[1]Import_Produits!C42</f>
        <v>Diodes, transistors et dispositifs similaires à semi-conducteur; dispositifs photosensibles à semi-conducteur, diodes émettrices de lumière</v>
      </c>
      <c r="D40" s="5">
        <f>+[1]Import_Produits!D42</f>
        <v>1739.656456918</v>
      </c>
      <c r="E40" s="5">
        <f>+[1]Import_Produits!E42</f>
        <v>921.93624999999997</v>
      </c>
    </row>
    <row r="41" spans="1:5" x14ac:dyDescent="0.2">
      <c r="A41" s="4">
        <f>+[1]Import_Produits!A43</f>
        <v>40</v>
      </c>
      <c r="B41" s="4" t="str">
        <f>+[1]Import_Produits!B43</f>
        <v>6412</v>
      </c>
      <c r="C41" s="4" t="str">
        <f>+[1]Import_Produits!C43</f>
        <v>Papiers et cartons, non couchés ni enduits, des types utilisés pour l'écriture, l'impression ou d'autres fins graphiques, et papiers et cartons pour cartes ou bandes à perforer, en rouleaux ou en feuilles (autres que les papiers des rubriques 641.1 o</v>
      </c>
      <c r="D41" s="5">
        <f>+[1]Import_Produits!D43</f>
        <v>1700.1773404999999</v>
      </c>
      <c r="E41" s="5">
        <f>+[1]Import_Produits!E43</f>
        <v>3597.8483999999999</v>
      </c>
    </row>
    <row r="42" spans="1:5" x14ac:dyDescent="0.2">
      <c r="A42" s="4">
        <f>+[1]Import_Produits!A44</f>
        <v>41</v>
      </c>
      <c r="B42" s="4" t="str">
        <f>+[1]Import_Produits!B44</f>
        <v>0483</v>
      </c>
      <c r="C42" s="4" t="str">
        <f>+[1]Import_Produits!C44</f>
        <v>Macaronis, spaghettis et produits similaires (pâtes alimentaires) non cuits, non farcis ni autrement préparés</v>
      </c>
      <c r="D42" s="5">
        <f>+[1]Import_Produits!D44</f>
        <v>1545.1483649200002</v>
      </c>
      <c r="E42" s="5">
        <f>+[1]Import_Produits!E44</f>
        <v>5268.4544699999997</v>
      </c>
    </row>
    <row r="43" spans="1:5" x14ac:dyDescent="0.2">
      <c r="A43" s="4">
        <f>+[1]Import_Produits!A45</f>
        <v>42</v>
      </c>
      <c r="B43" s="4" t="str">
        <f>+[1]Import_Produits!B45</f>
        <v>7441</v>
      </c>
      <c r="C43" s="4" t="str">
        <f>+[1]Import_Produits!C45</f>
        <v>Chariots de manutention des types utilisés dans les usines, les entrepôts, les ports, les aéroports, pour le transport sur de courtes distances ou la manutention des marchandises; chariots-tracteurs du type utilisé dans les gares; parties et pièces d</v>
      </c>
      <c r="D43" s="5">
        <f>+[1]Import_Produits!D45</f>
        <v>1485.152501</v>
      </c>
      <c r="E43" s="5">
        <f>+[1]Import_Produits!E45</f>
        <v>354.5188</v>
      </c>
    </row>
    <row r="44" spans="1:5" x14ac:dyDescent="0.2">
      <c r="A44" s="4">
        <f>+[1]Import_Produits!A46</f>
        <v>43</v>
      </c>
      <c r="B44" s="4" t="str">
        <f>+[1]Import_Produits!B46</f>
        <v>6768</v>
      </c>
      <c r="C44" s="4" t="str">
        <f>+[1]Import_Produits!C46</f>
        <v>Profilés (à l'exclusion des rails pour voies ferrées) et palplanches, en fer ou en acier</v>
      </c>
      <c r="D44" s="5">
        <f>+[1]Import_Produits!D46</f>
        <v>1470.63651273</v>
      </c>
      <c r="E44" s="5">
        <f>+[1]Import_Produits!E46</f>
        <v>4276.9218300000002</v>
      </c>
    </row>
    <row r="45" spans="1:5" x14ac:dyDescent="0.2">
      <c r="A45" s="4">
        <f>+[1]Import_Produits!A47</f>
        <v>44</v>
      </c>
      <c r="B45" s="4" t="str">
        <f>+[1]Import_Produits!B47</f>
        <v>7726</v>
      </c>
      <c r="C45" s="4" t="str">
        <f>+[1]Import_Produits!C47</f>
        <v>Tableaux, panneaux, consoles, pupitres, armoires (y compris les armoires de commande numérique) et autres supports comportant plusieurs appareils des sous-groupes 772.4 ou 772.5, pour la commande et la distribution électrique (y compris ceux incorpor</v>
      </c>
      <c r="D45" s="5">
        <f>+[1]Import_Produits!D47</f>
        <v>1374.7912630000001</v>
      </c>
      <c r="E45" s="5">
        <f>+[1]Import_Produits!E47</f>
        <v>118.17357000000001</v>
      </c>
    </row>
    <row r="46" spans="1:5" x14ac:dyDescent="0.2">
      <c r="A46" s="4">
        <f>+[1]Import_Produits!A48</f>
        <v>45</v>
      </c>
      <c r="B46" s="4" t="str">
        <f>+[1]Import_Produits!B48</f>
        <v>6423</v>
      </c>
      <c r="C46" s="4" t="str">
        <f>+[1]Import_Produits!C48</f>
        <v>Registres, livres comptables, carnets (de notes, de commandes, de quittances), agendas, blocs-mémorandums, blocs de papier à lettres et ouvrages similaires, cahiers, sous-main, classeurs, reliures (à feuillets mobiles ou autres), chemises et couvertu</v>
      </c>
      <c r="D46" s="5">
        <f>+[1]Import_Produits!D48</f>
        <v>1298.2480164999999</v>
      </c>
      <c r="E46" s="5">
        <f>+[1]Import_Produits!E48</f>
        <v>2986.0307699999998</v>
      </c>
    </row>
    <row r="47" spans="1:5" x14ac:dyDescent="0.2">
      <c r="A47" s="4">
        <f>+[1]Import_Produits!A49</f>
        <v>46</v>
      </c>
      <c r="B47" s="4" t="str">
        <f>+[1]Import_Produits!B49</f>
        <v>7616</v>
      </c>
      <c r="C47" s="4" t="str">
        <f>+[1]Import_Produits!C49</f>
        <v>Appareils récepteur de télévision, même incorporant sous la même enveloppe</v>
      </c>
      <c r="D47" s="5">
        <f>+[1]Import_Produits!D49</f>
        <v>1221.6683726700001</v>
      </c>
      <c r="E47" s="5">
        <f>+[1]Import_Produits!E49</f>
        <v>87.762289999999993</v>
      </c>
    </row>
    <row r="48" spans="1:5" x14ac:dyDescent="0.2">
      <c r="A48" s="4">
        <f>+[1]Import_Produits!A50</f>
        <v>47</v>
      </c>
      <c r="B48" s="4" t="str">
        <f>+[1]Import_Produits!B50</f>
        <v>0985</v>
      </c>
      <c r="C48" s="4" t="str">
        <f>+[1]Import_Produits!C50</f>
        <v>Préparations pour soupes, potages ou bouillons; soupes, potages ou bouillons préparés</v>
      </c>
      <c r="D48" s="5">
        <f>+[1]Import_Produits!D50</f>
        <v>1218.6460867200001</v>
      </c>
      <c r="E48" s="5">
        <f>+[1]Import_Produits!E50</f>
        <v>2595.6748299999999</v>
      </c>
    </row>
    <row r="49" spans="1:5" x14ac:dyDescent="0.2">
      <c r="A49" s="4">
        <f>+[1]Import_Produits!A51</f>
        <v>48</v>
      </c>
      <c r="B49" s="4" t="str">
        <f>+[1]Import_Produits!B51</f>
        <v>5911</v>
      </c>
      <c r="C49" s="4" t="str">
        <f>+[1]Import_Produits!C51</f>
        <v>Insecticides conditionnés pour la vente au détail, à l'état de préparations ou sous forme d'articles</v>
      </c>
      <c r="D49" s="5">
        <f>+[1]Import_Produits!D51</f>
        <v>1184.39227925</v>
      </c>
      <c r="E49" s="5">
        <f>+[1]Import_Produits!E51</f>
        <v>220.86474999999999</v>
      </c>
    </row>
    <row r="50" spans="1:5" x14ac:dyDescent="0.2">
      <c r="A50" s="4">
        <f>+[1]Import_Produits!A52</f>
        <v>49</v>
      </c>
      <c r="B50" s="4" t="str">
        <f>+[1]Import_Produits!B52</f>
        <v>8931</v>
      </c>
      <c r="C50" s="4" t="str">
        <f>+[1]Import_Produits!C52</f>
        <v>Articles de transport ou d'emballage, en matières plastiques; bouchons, couvercles, capsules et autres dispositifs de fermeture, en matières plastiques</v>
      </c>
      <c r="D50" s="5">
        <f>+[1]Import_Produits!D52</f>
        <v>1133.00509807</v>
      </c>
      <c r="E50" s="5">
        <f>+[1]Import_Produits!E52</f>
        <v>2831.0442899999998</v>
      </c>
    </row>
    <row r="51" spans="1:5" x14ac:dyDescent="0.2">
      <c r="A51" s="4">
        <f>+[1]Import_Produits!A53</f>
        <v>50</v>
      </c>
      <c r="B51" s="4" t="str">
        <f>+[1]Import_Produits!B53</f>
        <v>7731</v>
      </c>
      <c r="C51" s="4" t="str">
        <f>+[1]Import_Produits!C53</f>
        <v>Fils, câbles (y compris les câbles coaxiaux) et autres conducteurs isolés pour l'électricité (même laqués ou oxydés anodiquement), munis ou non de pièces de connexion; câbles de fibres optiques, constitués de fibres optiques gainées individuellement,</v>
      </c>
      <c r="D51" s="5">
        <f>+[1]Import_Produits!D53</f>
        <v>1098.0671150200001</v>
      </c>
      <c r="E51" s="5">
        <f>+[1]Import_Produits!E53</f>
        <v>779.43509999999992</v>
      </c>
    </row>
    <row r="52" spans="1:5" x14ac:dyDescent="0.2">
      <c r="A52" s="4">
        <f>+[1]Import_Produits!A54</f>
        <v>51</v>
      </c>
      <c r="B52" s="4" t="str">
        <f>+[1]Import_Produits!B54</f>
        <v>6252</v>
      </c>
      <c r="C52" s="4" t="str">
        <f>+[1]Import_Produits!C54</f>
        <v>Pneumatiques neufs des types utilisés pour autocars ou camions</v>
      </c>
      <c r="D52" s="5">
        <f>+[1]Import_Produits!D54</f>
        <v>1074.7842130699999</v>
      </c>
      <c r="E52" s="5">
        <f>+[1]Import_Produits!E54</f>
        <v>962.71900000000005</v>
      </c>
    </row>
    <row r="53" spans="1:5" x14ac:dyDescent="0.2">
      <c r="A53" s="4">
        <f>+[1]Import_Produits!A55</f>
        <v>52</v>
      </c>
      <c r="B53" s="4" t="str">
        <f>+[1]Import_Produits!B55</f>
        <v>6734</v>
      </c>
      <c r="C53" s="4" t="str">
        <f>+[1]Import_Produits!C55</f>
        <v>Produits laminés plats, en fer ou en aciers non alliés, non plaqués ni revêtus, simplement laminés à froid</v>
      </c>
      <c r="D53" s="5">
        <f>+[1]Import_Produits!D55</f>
        <v>1071.6631159999999</v>
      </c>
      <c r="E53" s="5">
        <f>+[1]Import_Produits!E55</f>
        <v>2207.5374999999999</v>
      </c>
    </row>
    <row r="54" spans="1:5" x14ac:dyDescent="0.2">
      <c r="A54" s="4">
        <f>+[1]Import_Produits!A56</f>
        <v>53</v>
      </c>
      <c r="B54" s="4" t="str">
        <f>+[1]Import_Produits!B56</f>
        <v>8513</v>
      </c>
      <c r="C54" s="4" t="str">
        <f>+[1]Import_Produits!C56</f>
        <v>Chaussures, n.d.a., à semelles extérieures et dessus en caoutchouc ou en matière plastique</v>
      </c>
      <c r="D54" s="5">
        <f>+[1]Import_Produits!D56</f>
        <v>1066.6340066499999</v>
      </c>
      <c r="E54" s="5">
        <f>+[1]Import_Produits!E56</f>
        <v>2211.10826</v>
      </c>
    </row>
    <row r="55" spans="1:5" x14ac:dyDescent="0.2">
      <c r="A55" s="4">
        <f>+[1]Import_Produits!A57</f>
        <v>54</v>
      </c>
      <c r="B55" s="4" t="str">
        <f>+[1]Import_Produits!B57</f>
        <v>6794</v>
      </c>
      <c r="C55" s="4" t="str">
        <f>+[1]Import_Produits!C57</f>
        <v>Autres tubes, tuyaux et profilés creux (soudés, rivés, agrafés ou à gords simplement rapprochés, par exemple), en fer ou en acier</v>
      </c>
      <c r="D55" s="5">
        <f>+[1]Import_Produits!D57</f>
        <v>1003.49578473</v>
      </c>
      <c r="E55" s="5">
        <f>+[1]Import_Produits!E57</f>
        <v>1822.7873999999999</v>
      </c>
    </row>
    <row r="56" spans="1:5" x14ac:dyDescent="0.2">
      <c r="A56" s="4">
        <f>+[1]Import_Produits!A58</f>
        <v>55</v>
      </c>
      <c r="B56" s="4" t="str">
        <f>+[1]Import_Produits!B58</f>
        <v>5416</v>
      </c>
      <c r="C56" s="4" t="str">
        <f>+[1]Import_Produits!C58</f>
        <v>Hétérosides; glandes et autres organes et leurs extraits; sérums, vaccins et produits similaires</v>
      </c>
      <c r="D56" s="5">
        <f>+[1]Import_Produits!D58</f>
        <v>982.18787599999996</v>
      </c>
      <c r="E56" s="5">
        <f>+[1]Import_Produits!E58</f>
        <v>14.945139999999999</v>
      </c>
    </row>
    <row r="57" spans="1:5" x14ac:dyDescent="0.2">
      <c r="A57" s="4">
        <f>+[1]Import_Produits!A59</f>
        <v>56</v>
      </c>
      <c r="B57" s="4" t="str">
        <f>+[1]Import_Produits!B59</f>
        <v>7781</v>
      </c>
      <c r="C57" s="4" t="str">
        <f>+[1]Import_Produits!C59</f>
        <v>Batteries et accumulateurs électriques et leurs parties et pièces détachées</v>
      </c>
      <c r="D57" s="5">
        <f>+[1]Import_Produits!D59</f>
        <v>947.83272791999991</v>
      </c>
      <c r="E57" s="5">
        <f>+[1]Import_Produits!E59</f>
        <v>1155.49568</v>
      </c>
    </row>
    <row r="58" spans="1:5" x14ac:dyDescent="0.2">
      <c r="A58" s="4">
        <f>+[1]Import_Produits!A60</f>
        <v>57</v>
      </c>
      <c r="B58" s="4" t="str">
        <f>+[1]Import_Produits!B60</f>
        <v>6532</v>
      </c>
      <c r="C58" s="4" t="str">
        <f>+[1]Import_Produits!C60</f>
        <v>Tissus de fibres synthétiques discontinues contenant au moins 85 p. 100 en poids de ces fibres (autres que les velours, peluches, tissus bouclés et tissus de chenille)</v>
      </c>
      <c r="D58" s="5">
        <f>+[1]Import_Produits!D60</f>
        <v>940.27412159000005</v>
      </c>
      <c r="E58" s="5">
        <f>+[1]Import_Produits!E60</f>
        <v>1263.3048799999999</v>
      </c>
    </row>
    <row r="59" spans="1:5" x14ac:dyDescent="0.2">
      <c r="A59" s="4">
        <f>+[1]Import_Produits!A61</f>
        <v>58</v>
      </c>
      <c r="B59" s="4" t="str">
        <f>+[1]Import_Produits!B61</f>
        <v>7711</v>
      </c>
      <c r="C59" s="4" t="str">
        <f>+[1]Import_Produits!C61</f>
        <v>Transformateurs électriques</v>
      </c>
      <c r="D59" s="5">
        <f>+[1]Import_Produits!D61</f>
        <v>915.94483124999999</v>
      </c>
      <c r="E59" s="5">
        <f>+[1]Import_Produits!E61</f>
        <v>135.54283999999998</v>
      </c>
    </row>
    <row r="60" spans="1:5" x14ac:dyDescent="0.2">
      <c r="A60" s="4">
        <f>+[1]Import_Produits!A62</f>
        <v>59</v>
      </c>
      <c r="B60" s="4" t="str">
        <f>+[1]Import_Produits!B62</f>
        <v>7831</v>
      </c>
      <c r="C60" s="4" t="str">
        <f>+[1]Import_Produits!C62</f>
        <v>Véhicules automobiles pour le transport en commun de personnes</v>
      </c>
      <c r="D60" s="5">
        <f>+[1]Import_Produits!D62</f>
        <v>899.87043160000007</v>
      </c>
      <c r="E60" s="5">
        <f>+[1]Import_Produits!E62</f>
        <v>234.202</v>
      </c>
    </row>
    <row r="61" spans="1:5" x14ac:dyDescent="0.2">
      <c r="A61" s="4">
        <f>+[1]Import_Produits!A63</f>
        <v>60</v>
      </c>
      <c r="B61" s="4" t="str">
        <f>+[1]Import_Produits!B63</f>
        <v>5121</v>
      </c>
      <c r="C61" s="4" t="str">
        <f>+[1]Import_Produits!C63</f>
        <v>Monoalcools acycliques</v>
      </c>
      <c r="D61" s="5">
        <f>+[1]Import_Produits!D63</f>
        <v>865.69630374999997</v>
      </c>
      <c r="E61" s="5">
        <f>+[1]Import_Produits!E63</f>
        <v>6337.4482500000004</v>
      </c>
    </row>
    <row r="62" spans="1:5" x14ac:dyDescent="0.2">
      <c r="A62" s="4">
        <f>+[1]Import_Produits!A64</f>
        <v>61</v>
      </c>
      <c r="B62" s="4" t="str">
        <f>+[1]Import_Produits!B64</f>
        <v>7239</v>
      </c>
      <c r="C62" s="4" t="str">
        <f>+[1]Import_Produits!C64</f>
        <v>Parties et pièces détachées, n.d.a., des machines des rubriques 723 (autres que celles de la rubrique de base 723.48) et 744.3</v>
      </c>
      <c r="D62" s="5">
        <f>+[1]Import_Produits!D64</f>
        <v>852.83033798999998</v>
      </c>
      <c r="E62" s="5">
        <f>+[1]Import_Produits!E64</f>
        <v>159.87450000000001</v>
      </c>
    </row>
    <row r="63" spans="1:5" x14ac:dyDescent="0.2">
      <c r="A63" s="4">
        <f>+[1]Import_Produits!A65</f>
        <v>62</v>
      </c>
      <c r="B63" s="4" t="str">
        <f>+[1]Import_Produits!B65</f>
        <v>5989</v>
      </c>
      <c r="C63" s="4" t="str">
        <f>+[1]Import_Produits!C65</f>
        <v>Produits et préparations chimiques, n.d.a.</v>
      </c>
      <c r="D63" s="5">
        <f>+[1]Import_Produits!D65</f>
        <v>835.16287083000009</v>
      </c>
      <c r="E63" s="5">
        <f>+[1]Import_Produits!E65</f>
        <v>1078.04573</v>
      </c>
    </row>
    <row r="64" spans="1:5" x14ac:dyDescent="0.2">
      <c r="A64" s="4">
        <f>+[1]Import_Produits!A66</f>
        <v>63</v>
      </c>
      <c r="B64" s="4" t="str">
        <f>+[1]Import_Produits!B66</f>
        <v>0482</v>
      </c>
      <c r="C64" s="4" t="str">
        <f>+[1]Import_Produits!C66</f>
        <v>Malt, même torréfié (y compris la farine de malt)</v>
      </c>
      <c r="D64" s="5">
        <f>+[1]Import_Produits!D66</f>
        <v>826.25548100000003</v>
      </c>
      <c r="E64" s="5">
        <f>+[1]Import_Produits!E66</f>
        <v>2465</v>
      </c>
    </row>
    <row r="65" spans="1:5" x14ac:dyDescent="0.2">
      <c r="A65" s="4">
        <f>+[1]Import_Produits!A67</f>
        <v>64</v>
      </c>
      <c r="B65" s="4" t="str">
        <f>+[1]Import_Produits!B67</f>
        <v>6741</v>
      </c>
      <c r="C65" s="4" t="str">
        <f>+[1]Import_Produits!C67</f>
        <v>Produits laminés plats, en fer ou en aciers non alliés, zingués</v>
      </c>
      <c r="D65" s="5">
        <f>+[1]Import_Produits!D67</f>
        <v>826.15931377499999</v>
      </c>
      <c r="E65" s="5">
        <f>+[1]Import_Produits!E67</f>
        <v>1679.518</v>
      </c>
    </row>
    <row r="66" spans="1:5" x14ac:dyDescent="0.2">
      <c r="A66" s="4">
        <f>+[1]Import_Produits!A68</f>
        <v>65</v>
      </c>
      <c r="B66" s="4" t="str">
        <f>+[1]Import_Produits!B68</f>
        <v>2919</v>
      </c>
      <c r="C66" s="4" t="str">
        <f>+[1]Import_Produits!C68</f>
        <v>Matières d'origine animale, n.d.a.</v>
      </c>
      <c r="D66" s="5">
        <f>+[1]Import_Produits!D68</f>
        <v>817.95907199999999</v>
      </c>
      <c r="E66" s="5">
        <f>+[1]Import_Produits!E68</f>
        <v>739.70899999999995</v>
      </c>
    </row>
    <row r="67" spans="1:5" x14ac:dyDescent="0.2">
      <c r="A67" s="4">
        <f>+[1]Import_Produits!A69</f>
        <v>66</v>
      </c>
      <c r="B67" s="4" t="str">
        <f>+[1]Import_Produits!B69</f>
        <v>6912</v>
      </c>
      <c r="C67" s="4" t="str">
        <f>+[1]Import_Produits!C69</f>
        <v>Constructions (à l'exclusion des constructions préfabriquées du groupe 811) et parties de constructions (ponts et éléments de ponts, tours, pylônes, piliers, colonnes, charpentes, toitures, portes et fenêtres et leurs cadres, chambranles et seuils, b</v>
      </c>
      <c r="D67" s="5">
        <f>+[1]Import_Produits!D69</f>
        <v>806.04792099999997</v>
      </c>
      <c r="E67" s="5">
        <f>+[1]Import_Produits!E69</f>
        <v>685.59329000000002</v>
      </c>
    </row>
    <row r="68" spans="1:5" x14ac:dyDescent="0.2">
      <c r="A68" s="4">
        <f>+[1]Import_Produits!A70</f>
        <v>67</v>
      </c>
      <c r="B68" s="4" t="str">
        <f>+[1]Import_Produits!B70</f>
        <v>7752</v>
      </c>
      <c r="C68" s="4" t="str">
        <f>+[1]Import_Produits!C70</f>
        <v>Réfrigérateurs et congélateurs-conservateurs de type ménager (électriques ou non)</v>
      </c>
      <c r="D68" s="5">
        <f>+[1]Import_Produits!D70</f>
        <v>794.46519499999999</v>
      </c>
      <c r="E68" s="5">
        <f>+[1]Import_Produits!E70</f>
        <v>349.73940000000005</v>
      </c>
    </row>
    <row r="69" spans="1:5" x14ac:dyDescent="0.2">
      <c r="A69" s="4">
        <f>+[1]Import_Produits!A71</f>
        <v>68</v>
      </c>
      <c r="B69" s="4" t="str">
        <f>+[1]Import_Produits!B71</f>
        <v>6842</v>
      </c>
      <c r="C69" s="4" t="str">
        <f>+[1]Import_Produits!C71</f>
        <v>Aluminium et alliages d'aluminium, ouvrés</v>
      </c>
      <c r="D69" s="5">
        <f>+[1]Import_Produits!D71</f>
        <v>787.55502410999998</v>
      </c>
      <c r="E69" s="5">
        <f>+[1]Import_Produits!E71</f>
        <v>736.00068999999996</v>
      </c>
    </row>
    <row r="70" spans="1:5" x14ac:dyDescent="0.2">
      <c r="A70" s="4">
        <f>+[1]Import_Produits!A72</f>
        <v>69</v>
      </c>
      <c r="B70" s="4" t="str">
        <f>+[1]Import_Produits!B72</f>
        <v>7649</v>
      </c>
      <c r="C70" s="4" t="str">
        <f>+[1]Import_Produits!C72</f>
        <v>Parties, pièces détachées et accessoires, n.d.a., reconnaissables comme étant exclusivement ou principalement destinés aux appareils de la division 76</v>
      </c>
      <c r="D70" s="5">
        <f>+[1]Import_Produits!D72</f>
        <v>763.29616780999993</v>
      </c>
      <c r="E70" s="5">
        <f>+[1]Import_Produits!E72</f>
        <v>289.02681999999999</v>
      </c>
    </row>
    <row r="71" spans="1:5" x14ac:dyDescent="0.2">
      <c r="A71" s="4">
        <f>+[1]Import_Produits!A73</f>
        <v>70</v>
      </c>
      <c r="B71" s="4" t="str">
        <f>+[1]Import_Produits!B73</f>
        <v>6581</v>
      </c>
      <c r="C71" s="4" t="str">
        <f>+[1]Import_Produits!C73</f>
        <v>Sacs et sachets d'emballage en matières textiles</v>
      </c>
      <c r="D71" s="5">
        <f>+[1]Import_Produits!D73</f>
        <v>731.67883099999995</v>
      </c>
      <c r="E71" s="5">
        <f>+[1]Import_Produits!E73</f>
        <v>1704.3548999999998</v>
      </c>
    </row>
    <row r="72" spans="1:5" x14ac:dyDescent="0.2">
      <c r="A72" s="4">
        <f>+[1]Import_Produits!A74</f>
        <v>71</v>
      </c>
      <c r="B72" s="4" t="str">
        <f>+[1]Import_Produits!B74</f>
        <v>5334</v>
      </c>
      <c r="C72" s="4" t="str">
        <f>+[1]Import_Produits!C74</f>
        <v xml:space="preserve">Vernis et peintures à l'eau; matières plastiques en solution; pigments à l'eau préparés des types utilisés pour le finissage du cuir; pigments (y compris les poudres et flocons métalliques) dispersés dans des milieux non aqueux, à l'´état liquide ou </v>
      </c>
      <c r="D72" s="5">
        <f>+[1]Import_Produits!D74</f>
        <v>727.73184046000006</v>
      </c>
      <c r="E72" s="5">
        <f>+[1]Import_Produits!E74</f>
        <v>2720.9409700000001</v>
      </c>
    </row>
    <row r="73" spans="1:5" x14ac:dyDescent="0.2">
      <c r="A73" s="4">
        <f>+[1]Import_Produits!A75</f>
        <v>72</v>
      </c>
      <c r="B73" s="4" t="str">
        <f>+[1]Import_Produits!B75</f>
        <v>1123</v>
      </c>
      <c r="C73" s="4" t="str">
        <f>+[1]Import_Produits!C75</f>
        <v>Bières de malt (y compris l'ale, le stout et le porter)</v>
      </c>
      <c r="D73" s="5">
        <f>+[1]Import_Produits!D75</f>
        <v>718.73966900000005</v>
      </c>
      <c r="E73" s="5">
        <f>+[1]Import_Produits!E75</f>
        <v>2946.3243700000003</v>
      </c>
    </row>
    <row r="74" spans="1:5" x14ac:dyDescent="0.2">
      <c r="A74" s="4">
        <f>+[1]Import_Produits!A76</f>
        <v>73</v>
      </c>
      <c r="B74" s="4" t="str">
        <f>+[1]Import_Produits!B76</f>
        <v>0222</v>
      </c>
      <c r="C74" s="4" t="str">
        <f>+[1]Import_Produits!C76</f>
        <v>Lait et crème de lait, concentrés ou sucrés</v>
      </c>
      <c r="D74" s="5">
        <f>+[1]Import_Produits!D76</f>
        <v>716.95785032000003</v>
      </c>
      <c r="E74" s="5">
        <f>+[1]Import_Produits!E76</f>
        <v>1023.3489000000001</v>
      </c>
    </row>
    <row r="75" spans="1:5" x14ac:dyDescent="0.2">
      <c r="A75" s="4">
        <f>+[1]Import_Produits!A77</f>
        <v>74</v>
      </c>
      <c r="B75" s="4" t="str">
        <f>+[1]Import_Produits!B77</f>
        <v>0462</v>
      </c>
      <c r="C75" s="4" t="str">
        <f>+[1]Import_Produits!C77</f>
        <v>Gruaux, semoules et granulés (pellets) de blé</v>
      </c>
      <c r="D75" s="5">
        <f>+[1]Import_Produits!D77</f>
        <v>694.72745999999995</v>
      </c>
      <c r="E75" s="5">
        <f>+[1]Import_Produits!E77</f>
        <v>2389.8652000000002</v>
      </c>
    </row>
    <row r="76" spans="1:5" x14ac:dyDescent="0.2">
      <c r="A76" s="4">
        <f>+[1]Import_Produits!A78</f>
        <v>75</v>
      </c>
      <c r="B76" s="4" t="str">
        <f>+[1]Import_Produits!B78</f>
        <v>1110</v>
      </c>
      <c r="C76" s="4" t="str">
        <f>+[1]Import_Produits!C78</f>
        <v>Boissons non alcooliques, n.d.a.</v>
      </c>
      <c r="D76" s="5">
        <f>+[1]Import_Produits!D78</f>
        <v>693.5092051900001</v>
      </c>
      <c r="E76" s="5">
        <f>+[1]Import_Produits!E78</f>
        <v>3451.9567499999998</v>
      </c>
    </row>
    <row r="77" spans="1:5" x14ac:dyDescent="0.2">
      <c r="A77" s="4">
        <f>+[1]Import_Produits!A79</f>
        <v>76</v>
      </c>
      <c r="B77" s="4" t="str">
        <f>+[1]Import_Produits!B79</f>
        <v>0484</v>
      </c>
      <c r="C77" s="4" t="str">
        <f>+[1]Import_Produits!C79</f>
        <v>Produits de la boulangerie, de la pâtisserie ou de la biscuiterie, même additionés de cacao en toutes proportions; hosties, cachets vides des types utilisés en pharmacie, pains à cacheter, pâtes séchées de farine, d'amidon ou de fécule en feuilles et</v>
      </c>
      <c r="D77" s="5">
        <f>+[1]Import_Produits!D79</f>
        <v>679.70453171999998</v>
      </c>
      <c r="E77" s="5">
        <f>+[1]Import_Produits!E79</f>
        <v>2233.1156000000001</v>
      </c>
    </row>
    <row r="78" spans="1:5" x14ac:dyDescent="0.2">
      <c r="A78" s="4">
        <f>+[1]Import_Produits!A80</f>
        <v>77</v>
      </c>
      <c r="B78" s="4" t="str">
        <f>+[1]Import_Produits!B80</f>
        <v>7415</v>
      </c>
      <c r="C78" s="4" t="str">
        <f>+[1]Import_Produits!C80</f>
        <v>Machines et appareils pour le conditionnement de l'air comprenant un ventilateur à moteur et des dispositifs propres à modifier la température et l'humidité, et leurs parties et pièces détachées</v>
      </c>
      <c r="D78" s="5">
        <f>+[1]Import_Produits!D80</f>
        <v>669.66098999999997</v>
      </c>
      <c r="E78" s="5">
        <f>+[1]Import_Produits!E80</f>
        <v>315.58953000000002</v>
      </c>
    </row>
    <row r="79" spans="1:5" x14ac:dyDescent="0.2">
      <c r="A79" s="4">
        <f>+[1]Import_Produits!A81</f>
        <v>78</v>
      </c>
      <c r="B79" s="4" t="str">
        <f>+[1]Import_Produits!B81</f>
        <v>7165</v>
      </c>
      <c r="C79" s="4" t="str">
        <f>+[1]Import_Produits!C81</f>
        <v>Groupes électrogènes</v>
      </c>
      <c r="D79" s="5">
        <f>+[1]Import_Produits!D81</f>
        <v>665.39059570000006</v>
      </c>
      <c r="E79" s="5">
        <f>+[1]Import_Produits!E81</f>
        <v>167.07599999999999</v>
      </c>
    </row>
    <row r="80" spans="1:5" x14ac:dyDescent="0.2">
      <c r="A80" s="4">
        <f>+[1]Import_Produits!A82</f>
        <v>79</v>
      </c>
      <c r="B80" s="4" t="str">
        <f>+[1]Import_Produits!B82</f>
        <v>7443</v>
      </c>
      <c r="C80" s="4" t="str">
        <f>+[1]Import_Produits!C82</f>
        <v>Bigues; grues et blondins; ponts roulants, portiques de déchargement ou de manutention, ponts-grues, chariots-cavaliers et chariots-grues</v>
      </c>
      <c r="D80" s="5">
        <f>+[1]Import_Produits!D82</f>
        <v>636.55035799999996</v>
      </c>
      <c r="E80" s="5">
        <f>+[1]Import_Produits!E82</f>
        <v>909.73800000000006</v>
      </c>
    </row>
    <row r="81" spans="1:5" x14ac:dyDescent="0.2">
      <c r="A81" s="4">
        <f>+[1]Import_Produits!A83</f>
        <v>80</v>
      </c>
      <c r="B81" s="4" t="str">
        <f>+[1]Import_Produits!B83</f>
        <v>8722</v>
      </c>
      <c r="C81" s="4" t="str">
        <f>+[1]Import_Produits!C83</f>
        <v>Instruments et appareils pour la médecine, la chirurgie ou l'art vétérinaire (y compris les appareils pour tests visuels, mais à l'exclusion des instruments et appareils d'électrodiagnostic et de radiologie)</v>
      </c>
      <c r="D81" s="5">
        <f>+[1]Import_Produits!D83</f>
        <v>634.19065108000007</v>
      </c>
      <c r="E81" s="5">
        <f>+[1]Import_Produits!E83</f>
        <v>184.38982000000001</v>
      </c>
    </row>
    <row r="82" spans="1:5" x14ac:dyDescent="0.2">
      <c r="A82" s="4">
        <f>+[1]Import_Produits!A84</f>
        <v>81</v>
      </c>
      <c r="B82" s="4" t="str">
        <f>+[1]Import_Produits!B84</f>
        <v>6651</v>
      </c>
      <c r="C82" s="4" t="str">
        <f>+[1]Import_Produits!C84</f>
        <v>Récipients de transport ou d'emballage, en verre; bouchons, couvercles et autres dispositifs de fermeture, en verre; ampoules en verre pour récipients isothermiques, dont l'isolation est assurée par le vide</v>
      </c>
      <c r="D82" s="5">
        <f>+[1]Import_Produits!D84</f>
        <v>627.03449999999998</v>
      </c>
      <c r="E82" s="5">
        <f>+[1]Import_Produits!E84</f>
        <v>1983.99371</v>
      </c>
    </row>
    <row r="83" spans="1:5" x14ac:dyDescent="0.2">
      <c r="A83" s="4">
        <f>+[1]Import_Produits!A85</f>
        <v>82</v>
      </c>
      <c r="B83" s="4" t="str">
        <f>+[1]Import_Produits!B85</f>
        <v>7436</v>
      </c>
      <c r="C83" s="4" t="str">
        <f>+[1]Import_Produits!C85</f>
        <v>Appareils pour la filtration ou l'épuration des liquides ou des gaz</v>
      </c>
      <c r="D83" s="5">
        <f>+[1]Import_Produits!D85</f>
        <v>618.47028675000001</v>
      </c>
      <c r="E83" s="5">
        <f>+[1]Import_Produits!E85</f>
        <v>100.20277</v>
      </c>
    </row>
    <row r="84" spans="1:5" x14ac:dyDescent="0.2">
      <c r="A84" s="4">
        <f>+[1]Import_Produits!A86</f>
        <v>83</v>
      </c>
      <c r="B84" s="4" t="str">
        <f>+[1]Import_Produits!B86</f>
        <v>8131</v>
      </c>
      <c r="C84" s="4" t="str">
        <f>+[1]Import_Produits!C86</f>
        <v>Appareils d'éclairage (y compris les projecteurs), n.d.a.</v>
      </c>
      <c r="D84" s="5">
        <f>+[1]Import_Produits!D86</f>
        <v>614.596966243</v>
      </c>
      <c r="E84" s="5">
        <f>+[1]Import_Produits!E86</f>
        <v>376.90658000000002</v>
      </c>
    </row>
    <row r="85" spans="1:5" x14ac:dyDescent="0.2">
      <c r="A85" s="4">
        <f>+[1]Import_Produits!A87</f>
        <v>84</v>
      </c>
      <c r="B85" s="4" t="str">
        <f>+[1]Import_Produits!B87</f>
        <v>0172</v>
      </c>
      <c r="C85" s="4" t="str">
        <f>+[1]Import_Produits!C87</f>
        <v>Saucisses, saucissons et similaires, de viandes, d'abats ou de sang; préparations alimentaires de ces produits</v>
      </c>
      <c r="D85" s="5">
        <f>+[1]Import_Produits!D87</f>
        <v>613.51658925000004</v>
      </c>
      <c r="E85" s="5">
        <f>+[1]Import_Produits!E87</f>
        <v>820.82163000000003</v>
      </c>
    </row>
    <row r="86" spans="1:5" x14ac:dyDescent="0.2">
      <c r="A86" s="4">
        <f>+[1]Import_Produits!A88</f>
        <v>85</v>
      </c>
      <c r="B86" s="4" t="str">
        <f>+[1]Import_Produits!B88</f>
        <v>5711</v>
      </c>
      <c r="C86" s="4" t="str">
        <f>+[1]Import_Produits!C88</f>
        <v>Polyéthylène</v>
      </c>
      <c r="D86" s="5">
        <f>+[1]Import_Produits!D88</f>
        <v>613.46336039199991</v>
      </c>
      <c r="E86" s="5">
        <f>+[1]Import_Produits!E88</f>
        <v>1288.221</v>
      </c>
    </row>
    <row r="87" spans="1:5" x14ac:dyDescent="0.2">
      <c r="A87" s="4">
        <f>+[1]Import_Produits!A89</f>
        <v>86</v>
      </c>
      <c r="B87" s="4" t="str">
        <f>+[1]Import_Produits!B89</f>
        <v>5986</v>
      </c>
      <c r="C87" s="4" t="str">
        <f>+[1]Import_Produits!C89</f>
        <v>Produits chimiques organiques, n.d.a.</v>
      </c>
      <c r="D87" s="5">
        <f>+[1]Import_Produits!D89</f>
        <v>608.56338400000004</v>
      </c>
      <c r="E87" s="5">
        <f>+[1]Import_Produits!E89</f>
        <v>38.846640000000001</v>
      </c>
    </row>
    <row r="88" spans="1:5" x14ac:dyDescent="0.2">
      <c r="A88" s="4">
        <f>+[1]Import_Produits!A90</f>
        <v>87</v>
      </c>
      <c r="B88" s="4" t="str">
        <f>+[1]Import_Produits!B90</f>
        <v>6996</v>
      </c>
      <c r="C88" s="4" t="str">
        <f>+[1]Import_Produits!C90</f>
        <v>Ouvrages en fonte, fer ou acier, n.d.a.</v>
      </c>
      <c r="D88" s="5">
        <f>+[1]Import_Produits!D90</f>
        <v>602.27370060999999</v>
      </c>
      <c r="E88" s="5">
        <f>+[1]Import_Produits!E90</f>
        <v>283.29872999999998</v>
      </c>
    </row>
    <row r="89" spans="1:5" x14ac:dyDescent="0.2">
      <c r="A89" s="4">
        <f>+[1]Import_Produits!A91</f>
        <v>88</v>
      </c>
      <c r="B89" s="4" t="str">
        <f>+[1]Import_Produits!B91</f>
        <v>0819</v>
      </c>
      <c r="C89" s="4" t="str">
        <f>+[1]Import_Produits!C91</f>
        <v>Déchets alimentaires et aliments préparés pour animaux, n.d.a.</v>
      </c>
      <c r="D89" s="5">
        <f>+[1]Import_Produits!D91</f>
        <v>601.87742000000003</v>
      </c>
      <c r="E89" s="5">
        <f>+[1]Import_Produits!E91</f>
        <v>658.26816000000008</v>
      </c>
    </row>
    <row r="90" spans="1:5" x14ac:dyDescent="0.2">
      <c r="A90" s="4">
        <f>+[1]Import_Produits!A92</f>
        <v>89</v>
      </c>
      <c r="B90" s="4" t="str">
        <f>+[1]Import_Produits!B92</f>
        <v>8939</v>
      </c>
      <c r="C90" s="4" t="str">
        <f>+[1]Import_Produits!C92</f>
        <v>Articles en matières plastiques, n.d.a.</v>
      </c>
      <c r="D90" s="5">
        <f>+[1]Import_Produits!D92</f>
        <v>588.29764554999997</v>
      </c>
      <c r="E90" s="5">
        <f>+[1]Import_Produits!E92</f>
        <v>532.23820999999998</v>
      </c>
    </row>
    <row r="91" spans="1:5" x14ac:dyDescent="0.2">
      <c r="A91" s="4">
        <f>+[1]Import_Produits!A93</f>
        <v>90</v>
      </c>
      <c r="B91" s="4" t="str">
        <f>+[1]Import_Produits!B93</f>
        <v>6613</v>
      </c>
      <c r="C91" s="4" t="str">
        <f>+[1]Import_Produits!C93</f>
        <v>Pierres de taille ou de construction travaillées et ouvrage en ces pierres</v>
      </c>
      <c r="D91" s="5">
        <f>+[1]Import_Produits!D93</f>
        <v>574.77085099999999</v>
      </c>
      <c r="E91" s="5">
        <f>+[1]Import_Produits!E93</f>
        <v>1559.2492999999999</v>
      </c>
    </row>
    <row r="92" spans="1:5" x14ac:dyDescent="0.2">
      <c r="A92" s="4">
        <f>+[1]Import_Produits!A94</f>
        <v>91</v>
      </c>
      <c r="B92" s="4" t="str">
        <f>+[1]Import_Produits!B94</f>
        <v>5532</v>
      </c>
      <c r="C92" s="4" t="str">
        <f>+[1]Import_Produits!C94</f>
        <v>Produits de beauté ou de maquillage préparés et préparations pour l'entretien ou les soins de la peau (autres que les médicaments), y compris les préparations antisolaires et les préparations pour bronzer; préparations pour manucures ou pédicures</v>
      </c>
      <c r="D92" s="5">
        <f>+[1]Import_Produits!D94</f>
        <v>572.50369411999998</v>
      </c>
      <c r="E92" s="5">
        <f>+[1]Import_Produits!E94</f>
        <v>2654.5557200000003</v>
      </c>
    </row>
    <row r="93" spans="1:5" x14ac:dyDescent="0.2">
      <c r="A93" s="4">
        <f>+[1]Import_Produits!A95</f>
        <v>92</v>
      </c>
      <c r="B93" s="4" t="str">
        <f>+[1]Import_Produits!B95</f>
        <v>8215</v>
      </c>
      <c r="C93" s="4" t="str">
        <f>+[1]Import_Produits!C95</f>
        <v>Meubles, n.d.a., en bois</v>
      </c>
      <c r="D93" s="5">
        <f>+[1]Import_Produits!D95</f>
        <v>562.97640383000009</v>
      </c>
      <c r="E93" s="5">
        <f>+[1]Import_Produits!E95</f>
        <v>560.92839000000004</v>
      </c>
    </row>
    <row r="94" spans="1:5" x14ac:dyDescent="0.2">
      <c r="A94" s="4">
        <f>+[1]Import_Produits!A96</f>
        <v>93</v>
      </c>
      <c r="B94" s="4" t="str">
        <f>+[1]Import_Produits!B96</f>
        <v>7519</v>
      </c>
      <c r="C94" s="4" t="str">
        <f>+[1]Import_Produits!C96</f>
        <v>Autres machines et appareils de bureau (duplicateurs, machines à imprimer les adresses, distributeurs automatiques de billets de banque, machines à trier, à compter ou à encartoucher les pièces de monnaie; appareils à tailler les crayons, appareils à</v>
      </c>
      <c r="D94" s="5">
        <f>+[1]Import_Produits!D96</f>
        <v>557.62736803999996</v>
      </c>
      <c r="E94" s="5">
        <f>+[1]Import_Produits!E96</f>
        <v>126.73711999999999</v>
      </c>
    </row>
    <row r="95" spans="1:5" x14ac:dyDescent="0.2">
      <c r="A95" s="4">
        <f>+[1]Import_Produits!A97</f>
        <v>94</v>
      </c>
      <c r="B95" s="4" t="str">
        <f>+[1]Import_Produits!B97</f>
        <v>7725</v>
      </c>
      <c r="C95" s="4" t="str">
        <f>+[1]Import_Produits!C97</f>
        <v>Appareillage pour la coupure, le sectionnement, la protection, le branchement, le raccordement ou la connexion des circuits électriques (interrupteurs, commutateurs, relais, coupe-circuits, étaleurs d'ondes, fiches et prises de courant, douilles pour</v>
      </c>
      <c r="D95" s="5">
        <f>+[1]Import_Produits!D97</f>
        <v>554.12976872699994</v>
      </c>
      <c r="E95" s="5">
        <f>+[1]Import_Produits!E97</f>
        <v>564.48712999999998</v>
      </c>
    </row>
    <row r="96" spans="1:5" x14ac:dyDescent="0.2">
      <c r="A96" s="4">
        <f>+[1]Import_Produits!A98</f>
        <v>95</v>
      </c>
      <c r="B96" s="4" t="str">
        <f>+[1]Import_Produits!B98</f>
        <v>5514</v>
      </c>
      <c r="C96" s="4" t="str">
        <f>+[1]Import_Produits!C98</f>
        <v>Mélanges de substances odoriférantes et mélanges (y compris les solutions alcooliques) à base d'une ou de plusieurs de ces substances, des types utilisés comme matières de base pour l'industrie</v>
      </c>
      <c r="D96" s="5">
        <f>+[1]Import_Produits!D98</f>
        <v>545.1887888</v>
      </c>
      <c r="E96" s="5">
        <f>+[1]Import_Produits!E98</f>
        <v>217.26498000000001</v>
      </c>
    </row>
    <row r="97" spans="1:5" x14ac:dyDescent="0.2">
      <c r="A97" s="4">
        <f>+[1]Import_Produits!A99</f>
        <v>96</v>
      </c>
      <c r="B97" s="4" t="str">
        <f>+[1]Import_Produits!B99</f>
        <v>7478</v>
      </c>
      <c r="C97" s="4" t="str">
        <f>+[1]Import_Produits!C99</f>
        <v>Articles de robinetterie et dispositifs similaires, n.d.a.</v>
      </c>
      <c r="D97" s="5">
        <f>+[1]Import_Produits!D99</f>
        <v>537.22318199999995</v>
      </c>
      <c r="E97" s="5">
        <f>+[1]Import_Produits!E99</f>
        <v>161.16504</v>
      </c>
    </row>
    <row r="98" spans="1:5" x14ac:dyDescent="0.2">
      <c r="A98" s="4">
        <f>+[1]Import_Produits!A100</f>
        <v>97</v>
      </c>
      <c r="B98" s="4" t="str">
        <f>+[1]Import_Produits!B100</f>
        <v>7233</v>
      </c>
      <c r="C98" s="4" t="str">
        <f>+[1]Import_Produits!C100</f>
        <v>Machines et appareils de terrassement, nivellement, décapage, excavation, compactage, extraction ou forage de la terre, des minéraux ou des minerais, autopropulsés, n.d.a.</v>
      </c>
      <c r="D98" s="5">
        <f>+[1]Import_Produits!D100</f>
        <v>530.95313999999996</v>
      </c>
      <c r="E98" s="5">
        <f>+[1]Import_Produits!E100</f>
        <v>387.96300000000002</v>
      </c>
    </row>
    <row r="99" spans="1:5" x14ac:dyDescent="0.2">
      <c r="A99" s="4">
        <f>+[1]Import_Produits!A101</f>
        <v>98</v>
      </c>
      <c r="B99" s="4" t="str">
        <f>+[1]Import_Produits!B101</f>
        <v>8933</v>
      </c>
      <c r="C99" s="4" t="str">
        <f>+[1]Import_Produits!C101</f>
        <v>Revêtements de sols, de murs ou de plafonds et articles de ménage ou de toilette, en matières plastiques</v>
      </c>
      <c r="D99" s="5">
        <f>+[1]Import_Produits!D101</f>
        <v>524.83709969999995</v>
      </c>
      <c r="E99" s="5">
        <f>+[1]Import_Produits!E101</f>
        <v>1938.6476699999998</v>
      </c>
    </row>
    <row r="100" spans="1:5" x14ac:dyDescent="0.2">
      <c r="A100" s="4">
        <f>+[1]Import_Produits!A102</f>
        <v>99</v>
      </c>
      <c r="B100" s="4" t="str">
        <f>+[1]Import_Produits!B102</f>
        <v>6429</v>
      </c>
      <c r="C100" s="4" t="str">
        <f>+[1]Import_Produits!C102</f>
        <v>Ouvrages en pâte à papier, papier, carton ou ouate de cellulose, n.d.a.</v>
      </c>
      <c r="D100" s="5">
        <f>+[1]Import_Produits!D102</f>
        <v>519.08867339999995</v>
      </c>
      <c r="E100" s="5">
        <f>+[1]Import_Produits!E102</f>
        <v>1148.2646000000002</v>
      </c>
    </row>
    <row r="101" spans="1:5" x14ac:dyDescent="0.2">
      <c r="A101" s="4">
        <f>+[1]Import_Produits!A103</f>
        <v>100</v>
      </c>
      <c r="B101" s="4" t="str">
        <f>+[1]Import_Produits!B103</f>
        <v>5919</v>
      </c>
      <c r="C101" s="4" t="str">
        <f>+[1]Import_Produits!C103</f>
        <v>Autres produits du groupe 591, n.d.a., conditionnés pour la vente au détail, à l’état de préparations ou sous forme d’articles</v>
      </c>
      <c r="D101" s="5">
        <f>+[1]Import_Produits!D103</f>
        <v>515.42679699999997</v>
      </c>
      <c r="E101" s="5">
        <f>+[1]Import_Produits!E103</f>
        <v>318.63463999999999</v>
      </c>
    </row>
    <row r="102" spans="1:5" x14ac:dyDescent="0.2">
      <c r="A102" s="4">
        <f>+[1]Import_Produits!A104</f>
        <v>101</v>
      </c>
      <c r="B102" s="4" t="str">
        <f>+[1]Import_Produits!B104</f>
        <v>8122</v>
      </c>
      <c r="C102" s="4" t="str">
        <f>+[1]Import_Produits!C104</f>
        <v>Eviers, lavabos, colonnes de lavabos, baignoires, bidets, cuvettes d'aisance, réservoirs de chasse, urinoirs et appareils fixes similaires pour usages sanitaires, en céramique</v>
      </c>
      <c r="D102" s="5">
        <f>+[1]Import_Produits!D104</f>
        <v>499.81557574999999</v>
      </c>
      <c r="E102" s="5">
        <f>+[1]Import_Produits!E104</f>
        <v>1446.5965100000001</v>
      </c>
    </row>
    <row r="103" spans="1:5" x14ac:dyDescent="0.2">
      <c r="A103" s="4">
        <f>+[1]Import_Produits!A105</f>
        <v>102</v>
      </c>
      <c r="B103" s="4" t="str">
        <f>+[1]Import_Produits!B105</f>
        <v>0713</v>
      </c>
      <c r="C103" s="4" t="str">
        <f>+[1]Import_Produits!C105</f>
        <v>Extraits, essences et concentrés de café et préparations à base de ces produits ou à base de café; succédanés du café et leurs extraits, essences et concentrés</v>
      </c>
      <c r="D103" s="5">
        <f>+[1]Import_Produits!D105</f>
        <v>488.981711104</v>
      </c>
      <c r="E103" s="5">
        <f>+[1]Import_Produits!E105</f>
        <v>199.35477</v>
      </c>
    </row>
    <row r="104" spans="1:5" x14ac:dyDescent="0.2">
      <c r="A104" s="4">
        <f>+[1]Import_Produits!A106</f>
        <v>103</v>
      </c>
      <c r="B104" s="4" t="str">
        <f>+[1]Import_Produits!B106</f>
        <v>6531</v>
      </c>
      <c r="C104" s="4" t="str">
        <f>+[1]Import_Produits!C106</f>
        <v>Tissus de fils de filaments synthétiques (y compris les tissus obtenus à partir des produits de la position 651.88), autres que les velours, peluches, tissus bouclés et tissus de chenille</v>
      </c>
      <c r="D104" s="5">
        <f>+[1]Import_Produits!D106</f>
        <v>473.64953327000001</v>
      </c>
      <c r="E104" s="5">
        <f>+[1]Import_Produits!E106</f>
        <v>630.97937999999999</v>
      </c>
    </row>
    <row r="105" spans="1:5" x14ac:dyDescent="0.2">
      <c r="A105" s="4">
        <f>+[1]Import_Produits!A107</f>
        <v>104</v>
      </c>
      <c r="B105" s="4" t="str">
        <f>+[1]Import_Produits!B107</f>
        <v>5335</v>
      </c>
      <c r="C105" s="4" t="str">
        <f>+[1]Import_Produits!C107</f>
        <v>Préparations colorantes des types utilisés pour la céramique, l'émaillerie ou la verrerie; couleurs pour la peinture artistique, siccatifs et mastics</v>
      </c>
      <c r="D105" s="5">
        <f>+[1]Import_Produits!D107</f>
        <v>461.78434612000001</v>
      </c>
      <c r="E105" s="5">
        <f>+[1]Import_Produits!E107</f>
        <v>898.89972999999998</v>
      </c>
    </row>
    <row r="106" spans="1:5" x14ac:dyDescent="0.2">
      <c r="A106" s="4">
        <f>+[1]Import_Produits!A108</f>
        <v>105</v>
      </c>
      <c r="B106" s="4" t="str">
        <f>+[1]Import_Produits!B108</f>
        <v>6751</v>
      </c>
      <c r="C106" s="4" t="str">
        <f>+[1]Import_Produits!C108</f>
        <v xml:space="preserve">Produits laminés plats, en aciers au silicium, dits  magnétiques </v>
      </c>
      <c r="D106" s="5">
        <f>+[1]Import_Produits!D108</f>
        <v>455.37333899999999</v>
      </c>
      <c r="E106" s="5">
        <f>+[1]Import_Produits!E108</f>
        <v>1263.19</v>
      </c>
    </row>
    <row r="107" spans="1:5" x14ac:dyDescent="0.2">
      <c r="A107" s="4">
        <f>+[1]Import_Produits!A109</f>
        <v>106</v>
      </c>
      <c r="B107" s="4" t="str">
        <f>+[1]Import_Produits!B109</f>
        <v>6974</v>
      </c>
      <c r="C107" s="4" t="str">
        <f>+[1]Import_Produits!C109</f>
        <v xml:space="preserve">Articles de mènage ou d'économie domestique et leurs parties, n.d.a., en fonte, fer, acier, cuivre ou aluminium; paille de fer ou d'acier; éponges, torchons, gants et articles similaires pour le récurage, le polissage ou usages analogues, en fer, en </v>
      </c>
      <c r="D107" s="5">
        <f>+[1]Import_Produits!D109</f>
        <v>444.04000933999998</v>
      </c>
      <c r="E107" s="5">
        <f>+[1]Import_Produits!E109</f>
        <v>749.86590999999999</v>
      </c>
    </row>
    <row r="108" spans="1:5" x14ac:dyDescent="0.2">
      <c r="A108" s="4">
        <f>+[1]Import_Produits!A110</f>
        <v>107</v>
      </c>
      <c r="B108" s="4" t="str">
        <f>+[1]Import_Produits!B110</f>
        <v>5157</v>
      </c>
      <c r="C108" s="4" t="str">
        <f>+[1]Import_Produits!C110</f>
        <v>Autres composés hétérocycliques; acides nucléiques</v>
      </c>
      <c r="D108" s="5">
        <f>+[1]Import_Produits!D110</f>
        <v>424.624259</v>
      </c>
      <c r="E108" s="5">
        <f>+[1]Import_Produits!E110</f>
        <v>36.789099999999998</v>
      </c>
    </row>
    <row r="109" spans="1:5" x14ac:dyDescent="0.2">
      <c r="A109" s="4">
        <f>+[1]Import_Produits!A111</f>
        <v>108</v>
      </c>
      <c r="B109" s="4" t="str">
        <f>+[1]Import_Produits!B111</f>
        <v>7452</v>
      </c>
      <c r="C109" s="4" t="str">
        <f>+[1]Import_Produits!C111</f>
        <v>Machines à laver la vaisselle (autres que celles de type ménager); machines et appareils servant à nettoyer ou à sécher les bouteilles ou autres récipients; machines et appareils à remplir, fermer, capsuler ou étiqueter les bouteilles, boîtes, sacs o</v>
      </c>
      <c r="D109" s="5">
        <f>+[1]Import_Produits!D111</f>
        <v>423.477103</v>
      </c>
      <c r="E109" s="5">
        <f>+[1]Import_Produits!E111</f>
        <v>66.546729999999997</v>
      </c>
    </row>
    <row r="110" spans="1:5" x14ac:dyDescent="0.2">
      <c r="A110" s="4">
        <f>+[1]Import_Produits!A112</f>
        <v>109</v>
      </c>
      <c r="B110" s="4" t="str">
        <f>+[1]Import_Produits!B112</f>
        <v>6995</v>
      </c>
      <c r="C110" s="4" t="str">
        <f>+[1]Import_Produits!C112</f>
        <v>Articles divers en métaux communs</v>
      </c>
      <c r="D110" s="5">
        <f>+[1]Import_Produits!D112</f>
        <v>415.75411383999995</v>
      </c>
      <c r="E110" s="5">
        <f>+[1]Import_Produits!E112</f>
        <v>495.77825999999999</v>
      </c>
    </row>
    <row r="111" spans="1:5" x14ac:dyDescent="0.2">
      <c r="A111" s="4">
        <f>+[1]Import_Produits!A113</f>
        <v>110</v>
      </c>
      <c r="B111" s="4" t="str">
        <f>+[1]Import_Produits!B113</f>
        <v>5541</v>
      </c>
      <c r="C111" s="4" t="str">
        <f>+[1]Import_Produits!C113</f>
        <v>Savons, produits et préparations organiques tensio-actifs à usage de savon, en barres, en pains, en morceaux ou en sujets frappés, même contenant du savon; papier, ouates, feutres et nontissés imprégnés, enduits ou recouverts de savon ou de détergent</v>
      </c>
      <c r="D111" s="5">
        <f>+[1]Import_Produits!D113</f>
        <v>415.40843157</v>
      </c>
      <c r="E111" s="5">
        <f>+[1]Import_Produits!E113</f>
        <v>977.28748999999993</v>
      </c>
    </row>
    <row r="112" spans="1:5" x14ac:dyDescent="0.2">
      <c r="A112" s="4">
        <f>+[1]Import_Produits!A114</f>
        <v>111</v>
      </c>
      <c r="B112" s="4" t="str">
        <f>+[1]Import_Produits!B114</f>
        <v>8211</v>
      </c>
      <c r="C112" s="4" t="str">
        <f>+[1]Import_Produits!C114</f>
        <v>Sièges (à l'exclusion de ceux du sous-groupe 872.4), même transformables en lits et leurs parties</v>
      </c>
      <c r="D112" s="5">
        <f>+[1]Import_Produits!D114</f>
        <v>407.73208260000001</v>
      </c>
      <c r="E112" s="5">
        <f>+[1]Import_Produits!E114</f>
        <v>232.06872000000001</v>
      </c>
    </row>
    <row r="113" spans="1:5" x14ac:dyDescent="0.2">
      <c r="A113" s="4">
        <f>+[1]Import_Produits!A115</f>
        <v>112</v>
      </c>
      <c r="B113" s="4" t="str">
        <f>+[1]Import_Produits!B115</f>
        <v>0371</v>
      </c>
      <c r="C113" s="4" t="str">
        <f>+[1]Import_Produits!C115</f>
        <v>Préparations ou conserves de poisson, n.d.a.; caviar et ses succédanés, préparés à partir d'oeufs de poisson</v>
      </c>
      <c r="D113" s="5">
        <f>+[1]Import_Produits!D115</f>
        <v>397.62404126000001</v>
      </c>
      <c r="E113" s="5">
        <f>+[1]Import_Produits!E115</f>
        <v>523.28377</v>
      </c>
    </row>
    <row r="114" spans="1:5" x14ac:dyDescent="0.2">
      <c r="A114" s="4">
        <f>+[1]Import_Produits!A116</f>
        <v>113</v>
      </c>
      <c r="B114" s="4" t="str">
        <f>+[1]Import_Produits!B116</f>
        <v>8746</v>
      </c>
      <c r="C114" s="4" t="str">
        <f>+[1]Import_Produits!C116</f>
        <v>Instruments et appareils pour la régulation ou le contrôle automatiques</v>
      </c>
      <c r="D114" s="5">
        <f>+[1]Import_Produits!D116</f>
        <v>391.59253641500004</v>
      </c>
      <c r="E114" s="5">
        <f>+[1]Import_Produits!E116</f>
        <v>63.437349999999995</v>
      </c>
    </row>
    <row r="115" spans="1:5" x14ac:dyDescent="0.2">
      <c r="A115" s="4">
        <f>+[1]Import_Produits!A117</f>
        <v>114</v>
      </c>
      <c r="B115" s="4" t="str">
        <f>+[1]Import_Produits!B117</f>
        <v>2783</v>
      </c>
      <c r="C115" s="4" t="str">
        <f>+[1]Import_Produits!C117</f>
        <v>Chlorure de sodium pur et sel commun (y compris le sel préparé pour la table et le sel dénaturé), même en solution aqueuse ou additionnés d'hydrofuges; eau de mer</v>
      </c>
      <c r="D115" s="5">
        <f>+[1]Import_Produits!D117</f>
        <v>391.20845800000001</v>
      </c>
      <c r="E115" s="5">
        <f>+[1]Import_Produits!E117</f>
        <v>10959.075849999999</v>
      </c>
    </row>
    <row r="116" spans="1:5" x14ac:dyDescent="0.2">
      <c r="A116" s="4">
        <f>+[1]Import_Produits!A118</f>
        <v>115</v>
      </c>
      <c r="B116" s="4" t="str">
        <f>+[1]Import_Produits!B118</f>
        <v>8984</v>
      </c>
      <c r="C116" s="4" t="str">
        <f>+[1]Import_Produits!C118</f>
        <v>Bandes magnétiques pour l'enregistrement du son ou pour enregistrements analogues</v>
      </c>
      <c r="D116" s="5">
        <f>+[1]Import_Produits!D118</f>
        <v>390.03960799999999</v>
      </c>
      <c r="E116" s="5">
        <f>+[1]Import_Produits!E118</f>
        <v>8.7566800000000011</v>
      </c>
    </row>
    <row r="117" spans="1:5" x14ac:dyDescent="0.2">
      <c r="A117" s="4">
        <f>+[1]Import_Produits!A119</f>
        <v>116</v>
      </c>
      <c r="B117" s="4" t="str">
        <f>+[1]Import_Produits!B119</f>
        <v>6921</v>
      </c>
      <c r="C117" s="4" t="str">
        <f>+[1]Import_Produits!C119</f>
        <v>Réservoirs, foudres, cuves et récipients similaires pour toutes matières (à l'exclusion des gaz comprimés ou liquéfiés), en fonte, fer, acier ou aluminium, d'une contenance supérieure à 300 litres, sans dispositifs mécaniques ou thermiques, même avec</v>
      </c>
      <c r="D117" s="5">
        <f>+[1]Import_Produits!D119</f>
        <v>386.40610299999997</v>
      </c>
      <c r="E117" s="5">
        <f>+[1]Import_Produits!E119</f>
        <v>62.89575</v>
      </c>
    </row>
    <row r="118" spans="1:5" x14ac:dyDescent="0.2">
      <c r="A118" s="4">
        <f>+[1]Import_Produits!A120</f>
        <v>117</v>
      </c>
      <c r="B118" s="4" t="str">
        <f>+[1]Import_Produits!B120</f>
        <v>8928</v>
      </c>
      <c r="C118" s="4" t="str">
        <f>+[1]Import_Produits!C120</f>
        <v>Imprimés, n.d.a.</v>
      </c>
      <c r="D118" s="5">
        <f>+[1]Import_Produits!D120</f>
        <v>382.808628</v>
      </c>
      <c r="E118" s="5">
        <f>+[1]Import_Produits!E120</f>
        <v>135.30520000000001</v>
      </c>
    </row>
    <row r="119" spans="1:5" x14ac:dyDescent="0.2">
      <c r="A119" s="4">
        <f>+[1]Import_Produits!A121</f>
        <v>118</v>
      </c>
      <c r="B119" s="4" t="str">
        <f>+[1]Import_Produits!B121</f>
        <v>8993</v>
      </c>
      <c r="C119" s="4" t="str">
        <f>+[1]Import_Produits!C121</f>
        <v>Bougies et chandelles; allumettes, alliages pyrophoriques, articles en matières inflammables; services de fumeurs</v>
      </c>
      <c r="D119" s="5">
        <f>+[1]Import_Produits!D121</f>
        <v>374.42598032999996</v>
      </c>
      <c r="E119" s="5">
        <f>+[1]Import_Produits!E121</f>
        <v>1013.8705</v>
      </c>
    </row>
    <row r="120" spans="1:5" x14ac:dyDescent="0.2">
      <c r="A120" s="4">
        <f>+[1]Import_Produits!A122</f>
        <v>119</v>
      </c>
      <c r="B120" s="4" t="str">
        <f>+[1]Import_Produits!B122</f>
        <v>0449</v>
      </c>
      <c r="C120" s="4" t="str">
        <f>+[1]Import_Produits!C122</f>
        <v>Autres maïs non usinés</v>
      </c>
      <c r="D120" s="5">
        <f>+[1]Import_Produits!D122</f>
        <v>359.07433600000002</v>
      </c>
      <c r="E120" s="5">
        <f>+[1]Import_Produits!E122</f>
        <v>953.74903000000006</v>
      </c>
    </row>
    <row r="121" spans="1:5" x14ac:dyDescent="0.2">
      <c r="A121" s="4">
        <f>+[1]Import_Produits!A123</f>
        <v>120</v>
      </c>
      <c r="B121" s="4" t="str">
        <f>+[1]Import_Produits!B123</f>
        <v>6956</v>
      </c>
      <c r="C121" s="4" t="str">
        <f>+[1]Import_Produits!C123</f>
        <v>Couteaux et lames tranchantes, pour machines ou pour appareils mécaniques; outils interchangeables pour machines-outils et pour outillage à main; plaquettes, baguettes, pointes et objets similaires pour outils</v>
      </c>
      <c r="D121" s="5">
        <f>+[1]Import_Produits!D123</f>
        <v>346.74720300000001</v>
      </c>
      <c r="E121" s="5">
        <f>+[1]Import_Produits!E123</f>
        <v>40.730350000000001</v>
      </c>
    </row>
    <row r="122" spans="1:5" x14ac:dyDescent="0.2">
      <c r="A122" s="4">
        <f>+[1]Import_Produits!A124</f>
        <v>121</v>
      </c>
      <c r="B122" s="4" t="str">
        <f>+[1]Import_Produits!B124</f>
        <v>6514</v>
      </c>
      <c r="C122" s="4" t="str">
        <f>+[1]Import_Produits!C124</f>
        <v>Fils à coudre de fibres synthétiques ou artificielles, même conditionnés pour la vente au détail</v>
      </c>
      <c r="D122" s="5">
        <f>+[1]Import_Produits!D124</f>
        <v>339.74675387000002</v>
      </c>
      <c r="E122" s="5">
        <f>+[1]Import_Produits!E124</f>
        <v>272.75824</v>
      </c>
    </row>
    <row r="123" spans="1:5" x14ac:dyDescent="0.2">
      <c r="A123" s="4">
        <f>+[1]Import_Produits!A125</f>
        <v>122</v>
      </c>
      <c r="B123" s="4" t="str">
        <f>+[1]Import_Produits!B125</f>
        <v>7868</v>
      </c>
      <c r="C123" s="4" t="str">
        <f>+[1]Import_Produits!C125</f>
        <v>Autres véhicules non automobiles, et parties et pièces détachées, de remorques, semi-remorques et véhicules non automobiles</v>
      </c>
      <c r="D123" s="5">
        <f>+[1]Import_Produits!D125</f>
        <v>337.87126139999998</v>
      </c>
      <c r="E123" s="5">
        <f>+[1]Import_Produits!E125</f>
        <v>1379.8836000000001</v>
      </c>
    </row>
    <row r="124" spans="1:5" x14ac:dyDescent="0.2">
      <c r="A124" s="4">
        <f>+[1]Import_Produits!A126</f>
        <v>123</v>
      </c>
      <c r="B124" s="4" t="str">
        <f>+[1]Import_Produits!B126</f>
        <v>5542</v>
      </c>
      <c r="C124" s="4" t="str">
        <f>+[1]Import_Produits!C126</f>
        <v>Agents de surfaces organiques (autres que les savons); préparations tensio-actives, préparations pour lessive (y compris les préparations auxiliaires de lavage) et préparations de nettoyage, même contenant du savon, n.d.a.</v>
      </c>
      <c r="D124" s="5">
        <f>+[1]Import_Produits!D126</f>
        <v>332.6646169</v>
      </c>
      <c r="E124" s="5">
        <f>+[1]Import_Produits!E126</f>
        <v>598.04588999999999</v>
      </c>
    </row>
    <row r="125" spans="1:5" x14ac:dyDescent="0.2">
      <c r="A125" s="4">
        <f>+[1]Import_Produits!A127</f>
        <v>124</v>
      </c>
      <c r="B125" s="4" t="str">
        <f>+[1]Import_Produits!B127</f>
        <v>5977</v>
      </c>
      <c r="C125" s="4" t="str">
        <f>+[1]Import_Produits!C127</f>
        <v>Préparations lubrifiantes (y compris les huiles de coupe, les préparations pour le dégrippage des écrous, les préparations antirouille ou anticorrosion et les préparations pour le démoulage, à base de lubrifiants) et préparations des types utilisés p</v>
      </c>
      <c r="D125" s="5">
        <f>+[1]Import_Produits!D127</f>
        <v>331.51730900000001</v>
      </c>
      <c r="E125" s="5">
        <f>+[1]Import_Produits!E127</f>
        <v>216.38488000000001</v>
      </c>
    </row>
    <row r="126" spans="1:5" x14ac:dyDescent="0.2">
      <c r="A126" s="4">
        <f>+[1]Import_Produits!A128</f>
        <v>125</v>
      </c>
      <c r="B126" s="4" t="str">
        <f>+[1]Import_Produits!B128</f>
        <v>1121</v>
      </c>
      <c r="C126" s="4" t="str">
        <f>+[1]Import_Produits!C128</f>
        <v>Vins de raisins frais (y compris les vins enrichis en alcool); moûts de raisins partiellement fermentés ou mutés</v>
      </c>
      <c r="D126" s="5">
        <f>+[1]Import_Produits!D128</f>
        <v>330.85423500000002</v>
      </c>
      <c r="E126" s="5">
        <f>+[1]Import_Produits!E128</f>
        <v>571.94273999999996</v>
      </c>
    </row>
    <row r="127" spans="1:5" x14ac:dyDescent="0.2">
      <c r="A127" s="4">
        <f>+[1]Import_Produits!A129</f>
        <v>126</v>
      </c>
      <c r="B127" s="4" t="str">
        <f>+[1]Import_Produits!B129</f>
        <v>5731</v>
      </c>
      <c r="C127" s="4" t="str">
        <f>+[1]Import_Produits!C129</f>
        <v>Polychlorure de vinyle</v>
      </c>
      <c r="D127" s="5">
        <f>+[1]Import_Produits!D129</f>
        <v>330.51784199999997</v>
      </c>
      <c r="E127" s="5">
        <f>+[1]Import_Produits!E129</f>
        <v>663.86800000000005</v>
      </c>
    </row>
    <row r="128" spans="1:5" x14ac:dyDescent="0.2">
      <c r="A128" s="4">
        <f>+[1]Import_Produits!A130</f>
        <v>127</v>
      </c>
      <c r="B128" s="4" t="str">
        <f>+[1]Import_Produits!B130</f>
        <v>0622</v>
      </c>
      <c r="C128" s="4" t="str">
        <f>+[1]Import_Produits!C130</f>
        <v>Sucreries sans cacao (y compris le chocolat blanc)</v>
      </c>
      <c r="D128" s="5">
        <f>+[1]Import_Produits!D130</f>
        <v>330.51223362999997</v>
      </c>
      <c r="E128" s="5">
        <f>+[1]Import_Produits!E130</f>
        <v>1145.4667299999999</v>
      </c>
    </row>
    <row r="129" spans="1:5" x14ac:dyDescent="0.2">
      <c r="A129" s="4">
        <f>+[1]Import_Produits!A131</f>
        <v>128</v>
      </c>
      <c r="B129" s="4" t="str">
        <f>+[1]Import_Produits!B131</f>
        <v>0984</v>
      </c>
      <c r="C129" s="4" t="str">
        <f>+[1]Import_Produits!C131</f>
        <v>Préparations pour sauces et sauces préparées; condiments et assaisonnements composés; farine de moutarde et moutarde préparée; vinaigres et succédanés de vinaigre obtenus à partir d'acide acétique</v>
      </c>
      <c r="D129" s="5">
        <f>+[1]Import_Produits!D131</f>
        <v>325.60421438200001</v>
      </c>
      <c r="E129" s="5">
        <f>+[1]Import_Produits!E131</f>
        <v>674.40217000000007</v>
      </c>
    </row>
    <row r="130" spans="1:5" x14ac:dyDescent="0.2">
      <c r="A130" s="4">
        <f>+[1]Import_Produits!A132</f>
        <v>129</v>
      </c>
      <c r="B130" s="4" t="str">
        <f>+[1]Import_Produits!B132</f>
        <v>2732</v>
      </c>
      <c r="C130" s="4" t="str">
        <f>+[1]Import_Produits!C132</f>
        <v>Gypse, plâtres, castines et pierres à chaux ou à ciment</v>
      </c>
      <c r="D130" s="5">
        <f>+[1]Import_Produits!D132</f>
        <v>324.71374391000001</v>
      </c>
      <c r="E130" s="5">
        <f>+[1]Import_Produits!E132</f>
        <v>5441.2510000000002</v>
      </c>
    </row>
    <row r="131" spans="1:5" x14ac:dyDescent="0.2">
      <c r="A131" s="4">
        <f>+[1]Import_Produits!A133</f>
        <v>130</v>
      </c>
      <c r="B131" s="4" t="str">
        <f>+[1]Import_Produits!B133</f>
        <v>7512</v>
      </c>
      <c r="C131" s="4" t="str">
        <f>+[1]Import_Produits!C133</f>
        <v>Machines à calculer; machines comptables, caisses enregistreuses, machines à affranchir, à établir les tickets et machines similaires, comportant un dispositif de calcul</v>
      </c>
      <c r="D131" s="5">
        <f>+[1]Import_Produits!D133</f>
        <v>323.23963300000003</v>
      </c>
      <c r="E131" s="5">
        <f>+[1]Import_Produits!E133</f>
        <v>22.006049999999998</v>
      </c>
    </row>
    <row r="132" spans="1:5" x14ac:dyDescent="0.2">
      <c r="A132" s="4">
        <f>+[1]Import_Produits!A134</f>
        <v>131</v>
      </c>
      <c r="B132" s="4" t="str">
        <f>+[1]Import_Produits!B134</f>
        <v>6991</v>
      </c>
      <c r="C132" s="4" t="str">
        <f>+[1]Import_Produits!C134</f>
        <v>Articles de serrurerie, coffres-forts, cassettes de sûreté, etc., et quincaillerie, n.d.a., en métaux communs</v>
      </c>
      <c r="D132" s="5">
        <f>+[1]Import_Produits!D134</f>
        <v>322.46480176</v>
      </c>
      <c r="E132" s="5">
        <f>+[1]Import_Produits!E134</f>
        <v>420.97181</v>
      </c>
    </row>
    <row r="133" spans="1:5" x14ac:dyDescent="0.2">
      <c r="A133" s="4">
        <f>+[1]Import_Produits!A135</f>
        <v>132</v>
      </c>
      <c r="B133" s="4" t="str">
        <f>+[1]Import_Produits!B135</f>
        <v>6941</v>
      </c>
      <c r="C133" s="4" t="str">
        <f>+[1]Import_Produits!C135</f>
        <v>Pointes, clous, punaises, crampons appointés, agrafes ondulées ou biseautées (autres que celles du No 895.12) et articles similaires, en fer ou acier, même avec tête en autre matière, à l’exclusion de ceux à tête de cuivre</v>
      </c>
      <c r="D133" s="5">
        <f>+[1]Import_Produits!D135</f>
        <v>320.54560180999999</v>
      </c>
      <c r="E133" s="5">
        <f>+[1]Import_Produits!E135</f>
        <v>7628.13807</v>
      </c>
    </row>
    <row r="134" spans="1:5" x14ac:dyDescent="0.2">
      <c r="A134" s="4">
        <f>+[1]Import_Produits!A136</f>
        <v>133</v>
      </c>
      <c r="B134" s="4" t="str">
        <f>+[1]Import_Produits!B136</f>
        <v>7523</v>
      </c>
      <c r="C134" s="4" t="str">
        <f>+[1]Import_Produits!C136</f>
        <v>Unités de traitement numérique présentées ou non avec le reste d'un système pouvant comporter, sous une même enveloppe, un ou deux des éléments suivants : unité de mémoire, dispositif d'entrée, dispositif de sortie</v>
      </c>
      <c r="D134" s="5">
        <f>+[1]Import_Produits!D136</f>
        <v>318.60430226</v>
      </c>
      <c r="E134" s="5">
        <f>+[1]Import_Produits!E136</f>
        <v>10.49916</v>
      </c>
    </row>
    <row r="135" spans="1:5" x14ac:dyDescent="0.2">
      <c r="A135" s="4">
        <f>+[1]Import_Produits!A137</f>
        <v>134</v>
      </c>
      <c r="B135" s="4" t="str">
        <f>+[1]Import_Produits!B137</f>
        <v>5226</v>
      </c>
      <c r="C135" s="4" t="str">
        <f>+[1]Import_Produits!C137</f>
        <v>Autres bases inorganiques et oxydes, hydroxydes et peroxydes métalliques</v>
      </c>
      <c r="D135" s="5">
        <f>+[1]Import_Produits!D137</f>
        <v>310.33385299999998</v>
      </c>
      <c r="E135" s="5">
        <f>+[1]Import_Produits!E137</f>
        <v>1106.5309999999999</v>
      </c>
    </row>
    <row r="136" spans="1:5" x14ac:dyDescent="0.2">
      <c r="A136" s="4">
        <f>+[1]Import_Produits!A138</f>
        <v>135</v>
      </c>
      <c r="B136" s="4" t="str">
        <f>+[1]Import_Produits!B138</f>
        <v>6343</v>
      </c>
      <c r="C136" s="4" t="str">
        <f>+[1]Import_Produits!C138</f>
        <v>Bois contre-plaqués constitués exclusivement de feuilles de bois dont chacune a une épaisseur égale ou inférieure à 6 mm</v>
      </c>
      <c r="D136" s="5">
        <f>+[1]Import_Produits!D138</f>
        <v>301.87238201999998</v>
      </c>
      <c r="E136" s="5">
        <f>+[1]Import_Produits!E138</f>
        <v>1456.9760000000001</v>
      </c>
    </row>
    <row r="137" spans="1:5" x14ac:dyDescent="0.2">
      <c r="A137" s="4">
        <f>+[1]Import_Produits!A139</f>
        <v>136</v>
      </c>
      <c r="B137" s="4" t="str">
        <f>+[1]Import_Produits!B139</f>
        <v>6644</v>
      </c>
      <c r="C137" s="4" t="str">
        <f>+[1]Import_Produits!C139</f>
        <v>Glace (verre flotté et verre douci ou poli sur une ou deux faces) en plaques ou en feuilles, même à couche absorbante ou réfléchissante, mais non autrement travaillée</v>
      </c>
      <c r="D137" s="5">
        <f>+[1]Import_Produits!D139</f>
        <v>291.15120000000002</v>
      </c>
      <c r="E137" s="5">
        <f>+[1]Import_Produits!E139</f>
        <v>1123.6659999999999</v>
      </c>
    </row>
    <row r="138" spans="1:5" x14ac:dyDescent="0.2">
      <c r="A138" s="4">
        <f>+[1]Import_Produits!A140</f>
        <v>137</v>
      </c>
      <c r="B138" s="4" t="str">
        <f>+[1]Import_Produits!B140</f>
        <v>7862</v>
      </c>
      <c r="C138" s="4" t="str">
        <f>+[1]Import_Produits!C140</f>
        <v>Remorques et semi-remorques pour le transport de marchandises</v>
      </c>
      <c r="D138" s="5">
        <f>+[1]Import_Produits!D140</f>
        <v>289.61382500000002</v>
      </c>
      <c r="E138" s="5">
        <f>+[1]Import_Produits!E140</f>
        <v>196.512</v>
      </c>
    </row>
    <row r="139" spans="1:5" x14ac:dyDescent="0.2">
      <c r="A139" s="4">
        <f>+[1]Import_Produits!A141</f>
        <v>138</v>
      </c>
      <c r="B139" s="4" t="str">
        <f>+[1]Import_Produits!B141</f>
        <v>7272</v>
      </c>
      <c r="C139" s="4" t="str">
        <f>+[1]Import_Produits!C141</f>
        <v>Autres machines et appareils pour l'industrie alimentaire et leurs parties et pièces détachées, n.d.a.</v>
      </c>
      <c r="D139" s="5">
        <f>+[1]Import_Produits!D141</f>
        <v>285.07880499999999</v>
      </c>
      <c r="E139" s="5">
        <f>+[1]Import_Produits!E141</f>
        <v>90.390299999999996</v>
      </c>
    </row>
    <row r="140" spans="1:5" x14ac:dyDescent="0.2">
      <c r="A140" s="4">
        <f>+[1]Import_Produits!A142</f>
        <v>139</v>
      </c>
      <c r="B140" s="4" t="str">
        <f>+[1]Import_Produits!B142</f>
        <v>0223</v>
      </c>
      <c r="C140" s="4" t="str">
        <f>+[1]Import_Produits!C142</f>
        <v>Yoghourt, babeurre, lait et crème caillés, fermentés ou acidifiés; crème gracée</v>
      </c>
      <c r="D140" s="5">
        <f>+[1]Import_Produits!D142</f>
        <v>283.077089</v>
      </c>
      <c r="E140" s="5">
        <f>+[1]Import_Produits!E142</f>
        <v>616.005</v>
      </c>
    </row>
    <row r="141" spans="1:5" x14ac:dyDescent="0.2">
      <c r="A141" s="4">
        <f>+[1]Import_Produits!A143</f>
        <v>140</v>
      </c>
      <c r="B141" s="4" t="str">
        <f>+[1]Import_Produits!B143</f>
        <v>7712</v>
      </c>
      <c r="C141" s="4" t="str">
        <f>+[1]Import_Produits!C143</f>
        <v>Autres machines et appareils pour la production et la transformation de l'électricité; parties et pièces détachées, n.d.a., des machines et appareils pour la production et la transformation de l'électricité du groupe 771</v>
      </c>
      <c r="D141" s="5">
        <f>+[1]Import_Produits!D143</f>
        <v>279.31051674999998</v>
      </c>
      <c r="E141" s="5">
        <f>+[1]Import_Produits!E143</f>
        <v>55.27084</v>
      </c>
    </row>
    <row r="142" spans="1:5" x14ac:dyDescent="0.2">
      <c r="A142" s="4">
        <f>+[1]Import_Produits!A144</f>
        <v>141</v>
      </c>
      <c r="B142" s="4" t="str">
        <f>+[1]Import_Produits!B144</f>
        <v>7372</v>
      </c>
      <c r="C142" s="4" t="str">
        <f>+[1]Import_Produits!C144</f>
        <v>Laminoirs à métaux et leurs cylindres et leurs parties et pièces détachées</v>
      </c>
      <c r="D142" s="5">
        <f>+[1]Import_Produits!D144</f>
        <v>277.70211699999999</v>
      </c>
      <c r="E142" s="5">
        <f>+[1]Import_Produits!E144</f>
        <v>195.44499999999999</v>
      </c>
    </row>
    <row r="143" spans="1:5" x14ac:dyDescent="0.2">
      <c r="A143" s="4">
        <f>+[1]Import_Produits!A145</f>
        <v>142</v>
      </c>
      <c r="B143" s="4" t="str">
        <f>+[1]Import_Produits!B145</f>
        <v>6618</v>
      </c>
      <c r="C143" s="4" t="str">
        <f>+[1]Import_Produits!C145</f>
        <v>Matériaux de construction en amiante-ciment, en cellulose-ciment et en minéraux non métalliques non cuits, n.d.a.</v>
      </c>
      <c r="D143" s="5">
        <f>+[1]Import_Produits!D145</f>
        <v>276.72119600000002</v>
      </c>
      <c r="E143" s="5">
        <f>+[1]Import_Produits!E145</f>
        <v>1356.144</v>
      </c>
    </row>
    <row r="144" spans="1:5" x14ac:dyDescent="0.2">
      <c r="A144" s="4">
        <f>+[1]Import_Produits!A146</f>
        <v>143</v>
      </c>
      <c r="B144" s="4" t="str">
        <f>+[1]Import_Produits!B146</f>
        <v>5922</v>
      </c>
      <c r="C144" s="4" t="str">
        <f>+[1]Import_Produits!C146</f>
        <v>Matières albuminoïdes; amidons et fécules modifiés; colles</v>
      </c>
      <c r="D144" s="5">
        <f>+[1]Import_Produits!D146</f>
        <v>275.71436032999998</v>
      </c>
      <c r="E144" s="5">
        <f>+[1]Import_Produits!E146</f>
        <v>287.75284999999997</v>
      </c>
    </row>
    <row r="145" spans="1:5" x14ac:dyDescent="0.2">
      <c r="A145" s="4">
        <f>+[1]Import_Produits!A147</f>
        <v>144</v>
      </c>
      <c r="B145" s="4" t="str">
        <f>+[1]Import_Produits!B147</f>
        <v>7522</v>
      </c>
      <c r="C145" s="4" t="str">
        <f>+[1]Import_Produits!C147</f>
        <v>Machines automatiques de traitement de l'information, numériques, comportant sous une même enveloppe une unité centrale de traitement et, qu'ils soient ou non combinés, un dispositif d'entrée et au moins un dispositif de sortie</v>
      </c>
      <c r="D145" s="5">
        <f>+[1]Import_Produits!D147</f>
        <v>273.05793699999998</v>
      </c>
      <c r="E145" s="5">
        <f>+[1]Import_Produits!E147</f>
        <v>11.598360000000001</v>
      </c>
    </row>
    <row r="146" spans="1:5" x14ac:dyDescent="0.2">
      <c r="A146" s="4">
        <f>+[1]Import_Produits!A148</f>
        <v>145</v>
      </c>
      <c r="B146" s="4" t="str">
        <f>+[1]Import_Produits!B148</f>
        <v>5829</v>
      </c>
      <c r="C146" s="4" t="str">
        <f>+[1]Import_Produits!C148</f>
        <v>Autres plaques, feuilles, pellicules, bandes et lames en matières plastiques</v>
      </c>
      <c r="D146" s="5">
        <f>+[1]Import_Produits!D148</f>
        <v>268.13166525000003</v>
      </c>
      <c r="E146" s="5">
        <f>+[1]Import_Produits!E148</f>
        <v>181.11410000000001</v>
      </c>
    </row>
    <row r="147" spans="1:5" x14ac:dyDescent="0.2">
      <c r="A147" s="4">
        <f>+[1]Import_Produits!A149</f>
        <v>146</v>
      </c>
      <c r="B147" s="4" t="str">
        <f>+[1]Import_Produits!B149</f>
        <v>5814</v>
      </c>
      <c r="C147" s="4" t="str">
        <f>+[1]Import_Produits!C149</f>
        <v>Autres tubes et tuyaux, non renforcés d'autres matières ni autrement associés à d'autres matières, sans accessoires</v>
      </c>
      <c r="D147" s="5">
        <f>+[1]Import_Produits!D149</f>
        <v>265.12538499999999</v>
      </c>
      <c r="E147" s="5">
        <f>+[1]Import_Produits!E149</f>
        <v>156.16410000000002</v>
      </c>
    </row>
    <row r="148" spans="1:5" x14ac:dyDescent="0.2">
      <c r="A148" s="4">
        <f>+[1]Import_Produits!A150</f>
        <v>147</v>
      </c>
      <c r="B148" s="4" t="str">
        <f>+[1]Import_Produits!B150</f>
        <v>8319</v>
      </c>
      <c r="C148" s="4" t="str">
        <f>+[1]Import_Produits!C150</f>
        <v>Etuis pour appareils photographiques, caméras, jumelles, armes ou instruments de musique, étuis à lunettes et contenants similaires, n.d.a.; sacs de voyage, trousses de toilette, sacs à dos, sacs à main, sacs à provisions, portefeuilles, porte-monnai</v>
      </c>
      <c r="D148" s="5">
        <f>+[1]Import_Produits!D150</f>
        <v>264.86465493000003</v>
      </c>
      <c r="E148" s="5">
        <f>+[1]Import_Produits!E150</f>
        <v>342.58446000000004</v>
      </c>
    </row>
    <row r="149" spans="1:5" x14ac:dyDescent="0.2">
      <c r="A149" s="4">
        <f>+[1]Import_Produits!A151</f>
        <v>148</v>
      </c>
      <c r="B149" s="4" t="str">
        <f>+[1]Import_Produits!B151</f>
        <v>6292</v>
      </c>
      <c r="C149" s="4" t="str">
        <f>+[1]Import_Produits!C151</f>
        <v>Courroies transporteuses ou de transmission, en caoutchouc vulcanisé</v>
      </c>
      <c r="D149" s="5">
        <f>+[1]Import_Produits!D151</f>
        <v>264.44770562999997</v>
      </c>
      <c r="E149" s="5">
        <f>+[1]Import_Produits!E151</f>
        <v>57.359269999999995</v>
      </c>
    </row>
    <row r="150" spans="1:5" x14ac:dyDescent="0.2">
      <c r="A150" s="4">
        <f>+[1]Import_Produits!A152</f>
        <v>149</v>
      </c>
      <c r="B150" s="4" t="str">
        <f>+[1]Import_Produits!B152</f>
        <v>7359</v>
      </c>
      <c r="C150" s="4" t="str">
        <f>+[1]Import_Produits!C152</f>
        <v>Parties, pièces détachées et accessoires, n.d.a., reconnaissables comme étant exclusivement ou principalement destinés aux machines-outils des groupes 731 et 733</v>
      </c>
      <c r="D150" s="5">
        <f>+[1]Import_Produits!D152</f>
        <v>261.11483399999997</v>
      </c>
      <c r="E150" s="5">
        <f>+[1]Import_Produits!E152</f>
        <v>403.8775</v>
      </c>
    </row>
    <row r="151" spans="1:5" x14ac:dyDescent="0.2">
      <c r="A151" s="4">
        <f>+[1]Import_Produits!A153</f>
        <v>150</v>
      </c>
      <c r="B151" s="4" t="str">
        <f>+[1]Import_Produits!B153</f>
        <v>7426</v>
      </c>
      <c r="C151" s="4" t="str">
        <f>+[1]Import_Produits!C153</f>
        <v>Pompes centrifuges, n.d.a.</v>
      </c>
      <c r="D151" s="5">
        <f>+[1]Import_Produits!D153</f>
        <v>261.01434305000004</v>
      </c>
      <c r="E151" s="5">
        <f>+[1]Import_Produits!E153</f>
        <v>94.716070000000002</v>
      </c>
    </row>
    <row r="152" spans="1:5" x14ac:dyDescent="0.2">
      <c r="A152" s="4">
        <f>+[1]Import_Produits!A154</f>
        <v>151</v>
      </c>
      <c r="B152" s="4" t="str">
        <f>+[1]Import_Produits!B154</f>
        <v>8921</v>
      </c>
      <c r="C152" s="4" t="str">
        <f>+[1]Import_Produits!C154</f>
        <v>Livres, brochures, ouvrages cartographiques et globes, imprimés (ne contenant pas de publicité)</v>
      </c>
      <c r="D152" s="5">
        <f>+[1]Import_Produits!D154</f>
        <v>260.30881649999998</v>
      </c>
      <c r="E152" s="5">
        <f>+[1]Import_Produits!E154</f>
        <v>218.43874</v>
      </c>
    </row>
    <row r="153" spans="1:5" x14ac:dyDescent="0.2">
      <c r="A153" s="4">
        <f>+[1]Import_Produits!A155</f>
        <v>152</v>
      </c>
      <c r="B153" s="4" t="str">
        <f>+[1]Import_Produits!B155</f>
        <v>7139</v>
      </c>
      <c r="C153" s="4" t="str">
        <f>+[1]Import_Produits!C155</f>
        <v>Parties et pièces détachées, n.d.a., des moteurs à explosion ou à combustion interne, à pistons, des sous-groupes 713.2, 713.3 et 713.8</v>
      </c>
      <c r="D153" s="5">
        <f>+[1]Import_Produits!D155</f>
        <v>257.20654630000001</v>
      </c>
      <c r="E153" s="5">
        <f>+[1]Import_Produits!E155</f>
        <v>51.125370000000004</v>
      </c>
    </row>
    <row r="154" spans="1:5" x14ac:dyDescent="0.2">
      <c r="A154" s="4">
        <f>+[1]Import_Produits!A156</f>
        <v>153</v>
      </c>
      <c r="B154" s="4" t="str">
        <f>+[1]Import_Produits!B156</f>
        <v>7724</v>
      </c>
      <c r="C154" s="4" t="str">
        <f>+[1]Import_Produits!C156</f>
        <v>Appareillage pour la coupure, le sectionnement, la protection, le branchement, le raccordement ou la connexion des circuits électriques (interrupteurs, commutateurs, coupe-circuits, parafoudres, limiteurs de tension, étaleurs d'ondes, prises de coura</v>
      </c>
      <c r="D154" s="5">
        <f>+[1]Import_Produits!D156</f>
        <v>257.15879975000001</v>
      </c>
      <c r="E154" s="5">
        <f>+[1]Import_Produits!E156</f>
        <v>33.710999999999999</v>
      </c>
    </row>
    <row r="155" spans="1:5" x14ac:dyDescent="0.2">
      <c r="A155" s="4">
        <f>+[1]Import_Produits!A157</f>
        <v>154</v>
      </c>
      <c r="B155" s="4" t="str">
        <f>+[1]Import_Produits!B157</f>
        <v>7414</v>
      </c>
      <c r="C155" s="4" t="str">
        <f>+[1]Import_Produits!C157</f>
        <v>Réfrigérateurs, congélateurs-conservateuers et autres matériel, machines et appareils pour la production du froid (à équipement électrique ou autre) autres que les réfrigérateurs et congélateurs-conservateurs de type ménager; parties et pièces détach</v>
      </c>
      <c r="D155" s="5">
        <f>+[1]Import_Produits!D157</f>
        <v>256.76467600000001</v>
      </c>
      <c r="E155" s="5">
        <f>+[1]Import_Produits!E157</f>
        <v>103.58533</v>
      </c>
    </row>
    <row r="156" spans="1:5" x14ac:dyDescent="0.2">
      <c r="A156" s="4">
        <f>+[1]Import_Produits!A158</f>
        <v>155</v>
      </c>
      <c r="B156" s="4" t="str">
        <f>+[1]Import_Produits!B158</f>
        <v>5822</v>
      </c>
      <c r="C156" s="4" t="str">
        <f>+[1]Import_Produits!C158</f>
        <v>Autres plaques, feuilles, pellicules, bandes et lames en matières plastiques non alvéolaires, non renforcées ni stratifiées, ni pareillement associées à d'autres matières, sans support</v>
      </c>
      <c r="D156" s="5">
        <f>+[1]Import_Produits!D158</f>
        <v>255.33859129499999</v>
      </c>
      <c r="E156" s="5">
        <f>+[1]Import_Produits!E158</f>
        <v>1774.47021</v>
      </c>
    </row>
    <row r="157" spans="1:5" x14ac:dyDescent="0.2">
      <c r="A157" s="4">
        <f>+[1]Import_Produits!A159</f>
        <v>156</v>
      </c>
      <c r="B157" s="4" t="str">
        <f>+[1]Import_Produits!B159</f>
        <v>7527</v>
      </c>
      <c r="C157" s="4" t="str">
        <f>+[1]Import_Produits!C159</f>
        <v>Unités de mémoire présentées ou non avec le reste d'un système</v>
      </c>
      <c r="D157" s="5">
        <f>+[1]Import_Produits!D159</f>
        <v>251.19161700000001</v>
      </c>
      <c r="E157" s="5">
        <f>+[1]Import_Produits!E159</f>
        <v>2.3611599999999999</v>
      </c>
    </row>
    <row r="158" spans="1:5" x14ac:dyDescent="0.2">
      <c r="A158" s="4">
        <f>+[1]Import_Produits!A160</f>
        <v>157</v>
      </c>
      <c r="B158" s="4" t="str">
        <f>+[1]Import_Produits!B160</f>
        <v>6781</v>
      </c>
      <c r="C158" s="4" t="str">
        <f>+[1]Import_Produits!C160</f>
        <v>Fils de fer ou d'aciers non alliés</v>
      </c>
      <c r="D158" s="5">
        <f>+[1]Import_Produits!D160</f>
        <v>250.790684</v>
      </c>
      <c r="E158" s="5">
        <f>+[1]Import_Produits!E160</f>
        <v>431.69099999999997</v>
      </c>
    </row>
    <row r="159" spans="1:5" x14ac:dyDescent="0.2">
      <c r="A159" s="4">
        <f>+[1]Import_Produits!A161</f>
        <v>158</v>
      </c>
      <c r="B159" s="4" t="str">
        <f>+[1]Import_Produits!B161</f>
        <v>0542</v>
      </c>
      <c r="C159" s="4" t="str">
        <f>+[1]Import_Produits!C161</f>
        <v>Légumes à cosse secs écossés, même décortiqués ou cassés</v>
      </c>
      <c r="D159" s="5">
        <f>+[1]Import_Produits!D161</f>
        <v>249.82264699999999</v>
      </c>
      <c r="E159" s="5">
        <f>+[1]Import_Produits!E161</f>
        <v>1228.40996</v>
      </c>
    </row>
    <row r="160" spans="1:5" x14ac:dyDescent="0.2">
      <c r="A160" s="4">
        <f>+[1]Import_Produits!A162</f>
        <v>159</v>
      </c>
      <c r="B160" s="4" t="str">
        <f>+[1]Import_Produits!B162</f>
        <v>8932</v>
      </c>
      <c r="C160" s="4" t="str">
        <f>+[1]Import_Produits!C162</f>
        <v>Articles d'équipement pour la construction, en matières plastiques</v>
      </c>
      <c r="D160" s="5">
        <f>+[1]Import_Produits!D162</f>
        <v>249.5329796</v>
      </c>
      <c r="E160" s="5">
        <f>+[1]Import_Produits!E162</f>
        <v>381.82159999999999</v>
      </c>
    </row>
    <row r="161" spans="1:5" x14ac:dyDescent="0.2">
      <c r="A161" s="4">
        <f>+[1]Import_Produits!A163</f>
        <v>160</v>
      </c>
      <c r="B161" s="4" t="str">
        <f>+[1]Import_Produits!B163</f>
        <v>6764</v>
      </c>
      <c r="C161" s="4" t="str">
        <f>+[1]Import_Produits!C163</f>
        <v>Autres barres en fer ou en acier</v>
      </c>
      <c r="D161" s="5">
        <f>+[1]Import_Produits!D163</f>
        <v>246.271806</v>
      </c>
      <c r="E161" s="5">
        <f>+[1]Import_Produits!E163</f>
        <v>12.525</v>
      </c>
    </row>
    <row r="162" spans="1:5" x14ac:dyDescent="0.2">
      <c r="A162" s="4">
        <f>+[1]Import_Produits!A164</f>
        <v>161</v>
      </c>
      <c r="B162" s="4" t="str">
        <f>+[1]Import_Produits!B164</f>
        <v>7271</v>
      </c>
      <c r="C162" s="4" t="str">
        <f>+[1]Import_Produits!C164</f>
        <v>Machines et appareils pour la minoterie ou le traitement des céréales ou légumes secs (autres que les machines et appareils du type fermier)</v>
      </c>
      <c r="D162" s="5">
        <f>+[1]Import_Produits!D164</f>
        <v>245.21326199999999</v>
      </c>
      <c r="E162" s="5">
        <f>+[1]Import_Produits!E164</f>
        <v>199.614</v>
      </c>
    </row>
    <row r="163" spans="1:5" x14ac:dyDescent="0.2">
      <c r="A163" s="4">
        <f>+[1]Import_Produits!A165</f>
        <v>162</v>
      </c>
      <c r="B163" s="4" t="str">
        <f>+[1]Import_Produits!B165</f>
        <v>5419</v>
      </c>
      <c r="C163" s="4" t="str">
        <f>+[1]Import_Produits!C165</f>
        <v>Préparations et articles pharmaceutiques autres que les médicaments</v>
      </c>
      <c r="D163" s="5">
        <f>+[1]Import_Produits!D165</f>
        <v>242.917078</v>
      </c>
      <c r="E163" s="5">
        <f>+[1]Import_Produits!E165</f>
        <v>27.615400000000001</v>
      </c>
    </row>
    <row r="164" spans="1:5" x14ac:dyDescent="0.2">
      <c r="A164" s="4">
        <f>+[1]Import_Produits!A166</f>
        <v>163</v>
      </c>
      <c r="B164" s="4" t="str">
        <f>+[1]Import_Produits!B166</f>
        <v>6978</v>
      </c>
      <c r="C164" s="4" t="str">
        <f>+[1]Import_Produits!C166</f>
        <v>Articles de ménage, objets d'ornement intérieur, cardres et miroiterie, en metaux communs, n.d.a.</v>
      </c>
      <c r="D164" s="5">
        <f>+[1]Import_Produits!D166</f>
        <v>240.97896</v>
      </c>
      <c r="E164" s="5">
        <f>+[1]Import_Produits!E166</f>
        <v>5.3312299999999997</v>
      </c>
    </row>
    <row r="165" spans="1:5" x14ac:dyDescent="0.2">
      <c r="A165" s="4">
        <f>+[1]Import_Produits!A167</f>
        <v>164</v>
      </c>
      <c r="B165" s="4" t="str">
        <f>+[1]Import_Produits!B167</f>
        <v>7224</v>
      </c>
      <c r="C165" s="4" t="str">
        <f>+[1]Import_Produits!C167</f>
        <v>Tracteurs à roues (autres que ceux des positions 744.14 et 744.15)</v>
      </c>
      <c r="D165" s="5">
        <f>+[1]Import_Produits!D167</f>
        <v>238.63647700000001</v>
      </c>
      <c r="E165" s="5">
        <f>+[1]Import_Produits!E167</f>
        <v>396.57</v>
      </c>
    </row>
    <row r="166" spans="1:5" x14ac:dyDescent="0.2">
      <c r="A166" s="4">
        <f>+[1]Import_Produits!A168</f>
        <v>165</v>
      </c>
      <c r="B166" s="4" t="str">
        <f>+[1]Import_Produits!B168</f>
        <v>7243</v>
      </c>
      <c r="C166" s="4" t="str">
        <f>+[1]Import_Produits!C168</f>
        <v>Machines à coudre (autres que les machines à coudre les feuillets de la position 726.81); meubles, embases et couvercles spécialement conçus pour machines à coudre; aiguilles pour machines à coudre; et parties det pièces détachées de ces machines à c</v>
      </c>
      <c r="D166" s="5">
        <f>+[1]Import_Produits!D168</f>
        <v>237.54605487999999</v>
      </c>
      <c r="E166" s="5">
        <f>+[1]Import_Produits!E168</f>
        <v>207.26515000000001</v>
      </c>
    </row>
    <row r="167" spans="1:5" x14ac:dyDescent="0.2">
      <c r="A167" s="4">
        <f>+[1]Import_Produits!A169</f>
        <v>166</v>
      </c>
      <c r="B167" s="4" t="str">
        <f>+[1]Import_Produits!B169</f>
        <v>8484</v>
      </c>
      <c r="C167" s="4" t="str">
        <f>+[1]Import_Produits!C169</f>
        <v>Coiffures et parties de coiffures, n.d.a.</v>
      </c>
      <c r="D167" s="5">
        <f>+[1]Import_Produits!D169</f>
        <v>233.66656551</v>
      </c>
      <c r="E167" s="5">
        <f>+[1]Import_Produits!E169</f>
        <v>81.147300000000001</v>
      </c>
    </row>
    <row r="168" spans="1:5" x14ac:dyDescent="0.2">
      <c r="A168" s="4">
        <f>+[1]Import_Produits!A170</f>
        <v>167</v>
      </c>
      <c r="B168" s="4" t="str">
        <f>+[1]Import_Produits!B170</f>
        <v>0986</v>
      </c>
      <c r="C168" s="4" t="str">
        <f>+[1]Import_Produits!C170</f>
        <v>Levures (vivantes ou mortes); autres micro-organismes monocellulaires morts (à l'exclusion des vaccins du No 541.63); poudres à lever préparées</v>
      </c>
      <c r="D168" s="5">
        <f>+[1]Import_Produits!D170</f>
        <v>224.79101625000001</v>
      </c>
      <c r="E168" s="5">
        <f>+[1]Import_Produits!E170</f>
        <v>237.08391</v>
      </c>
    </row>
    <row r="169" spans="1:5" x14ac:dyDescent="0.2">
      <c r="A169" s="4">
        <f>+[1]Import_Produits!A171</f>
        <v>168</v>
      </c>
      <c r="B169" s="4" t="str">
        <f>+[1]Import_Produits!B171</f>
        <v>6973</v>
      </c>
      <c r="C169" s="4" t="str">
        <f>+[1]Import_Produits!C171</f>
        <v>Appareils de cuisson ou de chauffage à usage domestique, non électriques, ainsi que leurs parties, en fonte, fer ou acier ou en cuivre</v>
      </c>
      <c r="D169" s="5">
        <f>+[1]Import_Produits!D171</f>
        <v>224.45119843999998</v>
      </c>
      <c r="E169" s="5">
        <f>+[1]Import_Produits!E171</f>
        <v>189.05540999999999</v>
      </c>
    </row>
    <row r="170" spans="1:5" x14ac:dyDescent="0.2">
      <c r="A170" s="4">
        <f>+[1]Import_Produits!A172</f>
        <v>169</v>
      </c>
      <c r="B170" s="4" t="str">
        <f>+[1]Import_Produits!B172</f>
        <v>6997</v>
      </c>
      <c r="C170" s="4" t="str">
        <f>+[1]Import_Produits!C172</f>
        <v>Ouvrages, n.d.a., en cuivre, nickel, aluminium, plomb, zinc et étain</v>
      </c>
      <c r="D170" s="5">
        <f>+[1]Import_Produits!D172</f>
        <v>224.230909</v>
      </c>
      <c r="E170" s="5">
        <f>+[1]Import_Produits!E172</f>
        <v>53.551180000000002</v>
      </c>
    </row>
    <row r="171" spans="1:5" x14ac:dyDescent="0.2">
      <c r="A171" s="4">
        <f>+[1]Import_Produits!A173</f>
        <v>170</v>
      </c>
      <c r="B171" s="4" t="str">
        <f>+[1]Import_Produits!B173</f>
        <v>7449</v>
      </c>
      <c r="C171" s="4" t="str">
        <f>+[1]Import_Produits!C173</f>
        <v>Parties et pièces détachées reconnaissables comme étant exclusivement ou principalement destinées aux machines et appareils des rubriques 744.11, 744.12, 744.13, 744.2, 744.4, 744.7 et 744.8</v>
      </c>
      <c r="D171" s="5">
        <f>+[1]Import_Produits!D173</f>
        <v>213.65646100000001</v>
      </c>
      <c r="E171" s="5">
        <f>+[1]Import_Produits!E173</f>
        <v>32.628340000000001</v>
      </c>
    </row>
    <row r="172" spans="1:5" x14ac:dyDescent="0.2">
      <c r="A172" s="4">
        <f>+[1]Import_Produits!A174</f>
        <v>171</v>
      </c>
      <c r="B172" s="4" t="str">
        <f>+[1]Import_Produits!B174</f>
        <v>6417</v>
      </c>
      <c r="C172" s="4" t="str">
        <f>+[1]Import_Produits!C174</f>
        <v>Papiers, cartons, ouate de cellulose et nappes de fibres de cellulose, couchés, enduits, imprégnés, recouverts, colori´€s en surface, décorés en surface ou imprimés (autres que ceux du groupe 892), n.d.a., en rouleaux ou en feuilles</v>
      </c>
      <c r="D172" s="5">
        <f>+[1]Import_Produits!D174</f>
        <v>197.08581699999999</v>
      </c>
      <c r="E172" s="5">
        <f>+[1]Import_Produits!E174</f>
        <v>499.68685999999997</v>
      </c>
    </row>
    <row r="173" spans="1:5" x14ac:dyDescent="0.2">
      <c r="A173" s="4">
        <f>+[1]Import_Produits!A175</f>
        <v>172</v>
      </c>
      <c r="B173" s="4" t="str">
        <f>+[1]Import_Produits!B175</f>
        <v>0472</v>
      </c>
      <c r="C173" s="4" t="str">
        <f>+[1]Import_Produits!C175</f>
        <v>Gruaux, semoules et pellets de céréales autres que le froment</v>
      </c>
      <c r="D173" s="5">
        <f>+[1]Import_Produits!D175</f>
        <v>196.70819399999999</v>
      </c>
      <c r="E173" s="5">
        <f>+[1]Import_Produits!E175</f>
        <v>665.14499999999998</v>
      </c>
    </row>
    <row r="174" spans="1:5" x14ac:dyDescent="0.2">
      <c r="A174" s="4">
        <f>+[1]Import_Produits!A176</f>
        <v>173</v>
      </c>
      <c r="B174" s="4" t="str">
        <f>+[1]Import_Produits!B176</f>
        <v>7456</v>
      </c>
      <c r="C174" s="4" t="str">
        <f>+[1]Import_Produits!C176</f>
        <v>Appareils mécaniques, même à main, à projeter, disperser ou pulvériser des matières liquides ou en poudre; pistolets aérographes et appareils similaires; machines et appareils à jet de sable, à jet de vapeur et appareils à jet similaires; leurs parti</v>
      </c>
      <c r="D174" s="5">
        <f>+[1]Import_Produits!D176</f>
        <v>195.02248907000001</v>
      </c>
      <c r="E174" s="5">
        <f>+[1]Import_Produits!E176</f>
        <v>47.333059999999996</v>
      </c>
    </row>
    <row r="175" spans="1:5" x14ac:dyDescent="0.2">
      <c r="A175" s="4">
        <f>+[1]Import_Produits!A177</f>
        <v>174</v>
      </c>
      <c r="B175" s="4" t="str">
        <f>+[1]Import_Produits!B177</f>
        <v>6942</v>
      </c>
      <c r="C175" s="4" t="str">
        <f>+[1]Import_Produits!C177</f>
        <v>Vis, boulons, écrous, tire-fond, crochets à pas de vis, rivets, goupilles, chevilles, clavettes, rondelles (y compris les rondelles destinées à faire ressort) et articles similaires, en fonte, fer ou acier</v>
      </c>
      <c r="D175" s="5">
        <f>+[1]Import_Produits!D177</f>
        <v>194.36305834000001</v>
      </c>
      <c r="E175" s="5">
        <f>+[1]Import_Produits!E177</f>
        <v>210.23723999999999</v>
      </c>
    </row>
    <row r="176" spans="1:5" x14ac:dyDescent="0.2">
      <c r="A176" s="4">
        <f>+[1]Import_Produits!A178</f>
        <v>175</v>
      </c>
      <c r="B176" s="4" t="str">
        <f>+[1]Import_Produits!B178</f>
        <v>7252</v>
      </c>
      <c r="C176" s="4" t="str">
        <f>+[1]Import_Produits!C178</f>
        <v>Autres machines et appareils pour le travail de la pâte à papier, du papier ou du carton (y compris les coupeuses de tous types)</v>
      </c>
      <c r="D176" s="5">
        <f>+[1]Import_Produits!D178</f>
        <v>190.95860200000001</v>
      </c>
      <c r="E176" s="5">
        <f>+[1]Import_Produits!E178</f>
        <v>25.640999999999998</v>
      </c>
    </row>
    <row r="177" spans="1:5" x14ac:dyDescent="0.2">
      <c r="A177" s="4">
        <f>+[1]Import_Produits!A179</f>
        <v>176</v>
      </c>
      <c r="B177" s="4" t="str">
        <f>+[1]Import_Produits!B179</f>
        <v>7418</v>
      </c>
      <c r="C177" s="4" t="str">
        <f>+[1]Import_Produits!C179</f>
        <v>Autres appareils et dispositifs, même chauffés électriquement, pour le traitement de matières par des opérations impliquant un changement de température, autres que les appareils domestiques; chauffe-eau non électriques, à chauffage instantané ou à a</v>
      </c>
      <c r="D177" s="5">
        <f>+[1]Import_Produits!D179</f>
        <v>189.46897915</v>
      </c>
      <c r="E177" s="5">
        <f>+[1]Import_Produits!E179</f>
        <v>33.041650000000004</v>
      </c>
    </row>
    <row r="178" spans="1:5" x14ac:dyDescent="0.2">
      <c r="A178" s="4">
        <f>+[1]Import_Produits!A180</f>
        <v>177</v>
      </c>
      <c r="B178" s="4" t="str">
        <f>+[1]Import_Produits!B180</f>
        <v>8742</v>
      </c>
      <c r="C178" s="4" t="str">
        <f>+[1]Import_Produits!C180</f>
        <v xml:space="preserve">Instruments de dessin, de traçage ou de calcul (machines à dessiner, pantographes, rapporteurs, étuis de mathématiques, règles et cercles à calcul, par exemple); instruments de mesure de longueurs, pour emploi à la main (mètres, micromètres, pieds à </v>
      </c>
      <c r="D178" s="5">
        <f>+[1]Import_Produits!D180</f>
        <v>188.98951</v>
      </c>
      <c r="E178" s="5">
        <f>+[1]Import_Produits!E180</f>
        <v>197.27692999999999</v>
      </c>
    </row>
    <row r="179" spans="1:5" x14ac:dyDescent="0.2">
      <c r="A179" s="4">
        <f>+[1]Import_Produits!A181</f>
        <v>178</v>
      </c>
      <c r="B179" s="4" t="str">
        <f>+[1]Import_Produits!B181</f>
        <v>0221</v>
      </c>
      <c r="C179" s="4" t="str">
        <f>+[1]Import_Produits!C181</f>
        <v>Lait (y compris le lait écrémé) et crème de lait, no nconcentrés ni sucrés</v>
      </c>
      <c r="D179" s="5">
        <f>+[1]Import_Produits!D181</f>
        <v>187.48462499999999</v>
      </c>
      <c r="E179" s="5">
        <f>+[1]Import_Produits!E181</f>
        <v>332.95507000000003</v>
      </c>
    </row>
    <row r="180" spans="1:5" x14ac:dyDescent="0.2">
      <c r="A180" s="4">
        <f>+[1]Import_Produits!A182</f>
        <v>179</v>
      </c>
      <c r="B180" s="4" t="str">
        <f>+[1]Import_Produits!B182</f>
        <v>6791</v>
      </c>
      <c r="C180" s="4" t="str">
        <f>+[1]Import_Produits!C182</f>
        <v>Tubes, tuyaux et profilés creux, sans soudure, en fer ou en acier</v>
      </c>
      <c r="D180" s="5">
        <f>+[1]Import_Produits!D182</f>
        <v>182.96526793000001</v>
      </c>
      <c r="E180" s="5">
        <f>+[1]Import_Produits!E182</f>
        <v>472.56729999999999</v>
      </c>
    </row>
    <row r="181" spans="1:5" x14ac:dyDescent="0.2">
      <c r="A181" s="4">
        <f>+[1]Import_Produits!A183</f>
        <v>180</v>
      </c>
      <c r="B181" s="4" t="str">
        <f>+[1]Import_Produits!B183</f>
        <v>0541</v>
      </c>
      <c r="C181" s="4" t="str">
        <f>+[1]Import_Produits!C183</f>
        <v>Pommes de terre à l'état frais ou réfrigéré (à l'exclusion des patates douces)</v>
      </c>
      <c r="D181" s="5">
        <f>+[1]Import_Produits!D183</f>
        <v>178.321977</v>
      </c>
      <c r="E181" s="5">
        <f>+[1]Import_Produits!E183</f>
        <v>843.97629000000006</v>
      </c>
    </row>
    <row r="182" spans="1:5" x14ac:dyDescent="0.2">
      <c r="A182" s="4">
        <f>+[1]Import_Produits!A184</f>
        <v>181</v>
      </c>
      <c r="B182" s="4" t="str">
        <f>+[1]Import_Produits!B184</f>
        <v>2221</v>
      </c>
      <c r="C182" s="4" t="str">
        <f>+[1]Import_Produits!C184</f>
        <v>Arachides non grillées ni autrement cuites, même décortiquées ou concassées</v>
      </c>
      <c r="D182" s="5">
        <f>+[1]Import_Produits!D184</f>
        <v>177.04535300000001</v>
      </c>
      <c r="E182" s="5">
        <f>+[1]Import_Produits!E184</f>
        <v>786.053</v>
      </c>
    </row>
    <row r="183" spans="1:5" x14ac:dyDescent="0.2">
      <c r="A183" s="4">
        <f>+[1]Import_Produits!A185</f>
        <v>182</v>
      </c>
      <c r="B183" s="4" t="str">
        <f>+[1]Import_Produits!B185</f>
        <v>8213</v>
      </c>
      <c r="C183" s="4" t="str">
        <f>+[1]Import_Produits!C185</f>
        <v>Meubles, n.d.a., en métal</v>
      </c>
      <c r="D183" s="5">
        <f>+[1]Import_Produits!D185</f>
        <v>175.06320259999998</v>
      </c>
      <c r="E183" s="5">
        <f>+[1]Import_Produits!E185</f>
        <v>154.66173999999998</v>
      </c>
    </row>
    <row r="184" spans="1:5" x14ac:dyDescent="0.2">
      <c r="A184" s="4">
        <f>+[1]Import_Produits!A186</f>
        <v>183</v>
      </c>
      <c r="B184" s="4" t="str">
        <f>+[1]Import_Produits!B186</f>
        <v>8110</v>
      </c>
      <c r="C184" s="4" t="str">
        <f>+[1]Import_Produits!C186</f>
        <v>Constructions préfabriquées</v>
      </c>
      <c r="D184" s="5">
        <f>+[1]Import_Produits!D186</f>
        <v>171.732114</v>
      </c>
      <c r="E184" s="5">
        <f>+[1]Import_Produits!E186</f>
        <v>221.18770000000001</v>
      </c>
    </row>
    <row r="185" spans="1:5" x14ac:dyDescent="0.2">
      <c r="A185" s="4">
        <f>+[1]Import_Produits!A187</f>
        <v>184</v>
      </c>
      <c r="B185" s="4" t="str">
        <f>+[1]Import_Produits!B187</f>
        <v>8747</v>
      </c>
      <c r="C185" s="4" t="str">
        <f>+[1]Import_Produits!C187</f>
        <v>Oscilloscopes, analyseurs de spectre et autres instruments et appareils pour la mesure ou le contôle de grandeurs électriques (autres que les compteurs du sous-groupe 873.1); instruments et appareils pour la mesure ou la détection des rayonnements al</v>
      </c>
      <c r="D185" s="5">
        <f>+[1]Import_Produits!D187</f>
        <v>171.00108950000001</v>
      </c>
      <c r="E185" s="5">
        <f>+[1]Import_Produits!E187</f>
        <v>13.242139999999999</v>
      </c>
    </row>
    <row r="186" spans="1:5" x14ac:dyDescent="0.2">
      <c r="A186" s="4">
        <f>+[1]Import_Produits!A188</f>
        <v>185</v>
      </c>
      <c r="B186" s="4" t="str">
        <f>+[1]Import_Produits!B188</f>
        <v>6353</v>
      </c>
      <c r="C186" s="4" t="str">
        <f>+[1]Import_Produits!C188</f>
        <v>Ouvrages de menuiserie et pièces de charpente pour construction (y compris les panneaux cellulaires et les panneaux pour parquets), ne bois</v>
      </c>
      <c r="D186" s="5">
        <f>+[1]Import_Produits!D188</f>
        <v>169.96188262999999</v>
      </c>
      <c r="E186" s="5">
        <f>+[1]Import_Produits!E188</f>
        <v>90.885999999999996</v>
      </c>
    </row>
    <row r="187" spans="1:5" x14ac:dyDescent="0.2">
      <c r="A187" s="4">
        <f>+[1]Import_Produits!A189</f>
        <v>186</v>
      </c>
      <c r="B187" s="4" t="str">
        <f>+[1]Import_Produits!B189</f>
        <v>7757</v>
      </c>
      <c r="C187" s="4" t="str">
        <f>+[1]Import_Produits!C189</f>
        <v>Appareils électromécaniques à moteur électrique incorporé, à usage domestique, et leurs parties et pièces détachées</v>
      </c>
      <c r="D187" s="5">
        <f>+[1]Import_Produits!D189</f>
        <v>169.79047428000001</v>
      </c>
      <c r="E187" s="5">
        <f>+[1]Import_Produits!E189</f>
        <v>103.62382000000001</v>
      </c>
    </row>
    <row r="188" spans="1:5" x14ac:dyDescent="0.2">
      <c r="A188" s="4">
        <f>+[1]Import_Produits!A190</f>
        <v>187</v>
      </c>
      <c r="B188" s="4" t="str">
        <f>+[1]Import_Produits!B190</f>
        <v>0566</v>
      </c>
      <c r="C188" s="4" t="str">
        <f>+[1]Import_Produits!C190</f>
        <v>Légumes préparés ou conservés autrement qu'au vinaigre ou à l'acide acétique, n.d.a., congelés</v>
      </c>
      <c r="D188" s="5">
        <f>+[1]Import_Produits!D190</f>
        <v>165.87249700000001</v>
      </c>
      <c r="E188" s="5">
        <f>+[1]Import_Produits!E190</f>
        <v>358.71231</v>
      </c>
    </row>
    <row r="189" spans="1:5" x14ac:dyDescent="0.2">
      <c r="A189" s="4">
        <f>+[1]Import_Produits!A191</f>
        <v>188</v>
      </c>
      <c r="B189" s="4" t="str">
        <f>+[1]Import_Produits!B191</f>
        <v>7285</v>
      </c>
      <c r="C189" s="4" t="str">
        <f>+[1]Import_Produits!C191</f>
        <v>Parties et pièces détachées, n.d.a., des machines, appareils et engins mécaniques des positions 723.48, 727.21 et 728.41 à 728.49</v>
      </c>
      <c r="D189" s="5">
        <f>+[1]Import_Produits!D191</f>
        <v>165.55420100000001</v>
      </c>
      <c r="E189" s="5">
        <f>+[1]Import_Produits!E191</f>
        <v>16.698169999999998</v>
      </c>
    </row>
    <row r="190" spans="1:5" x14ac:dyDescent="0.2">
      <c r="A190" s="4">
        <f>+[1]Import_Produits!A192</f>
        <v>189</v>
      </c>
      <c r="B190" s="4" t="str">
        <f>+[1]Import_Produits!B192</f>
        <v>7434</v>
      </c>
      <c r="C190" s="4" t="str">
        <f>+[1]Import_Produits!C192</f>
        <v>Ventilateurs et hottes à ventilateur incorporé, à usage domestique</v>
      </c>
      <c r="D190" s="5">
        <f>+[1]Import_Produits!D192</f>
        <v>165.48676168</v>
      </c>
      <c r="E190" s="5">
        <f>+[1]Import_Produits!E192</f>
        <v>187.87951000000001</v>
      </c>
    </row>
    <row r="191" spans="1:5" x14ac:dyDescent="0.2">
      <c r="A191" s="4">
        <f>+[1]Import_Produits!A193</f>
        <v>190</v>
      </c>
      <c r="B191" s="4" t="str">
        <f>+[1]Import_Produits!B193</f>
        <v>6577</v>
      </c>
      <c r="C191" s="4" t="str">
        <f>+[1]Import_Produits!C193</f>
        <v>Ouates, mèches et tissus et articles textiles pour usages techniques</v>
      </c>
      <c r="D191" s="5">
        <f>+[1]Import_Produits!D193</f>
        <v>162.749371</v>
      </c>
      <c r="E191" s="5">
        <f>+[1]Import_Produits!E193</f>
        <v>47.35022</v>
      </c>
    </row>
    <row r="192" spans="1:5" x14ac:dyDescent="0.2">
      <c r="A192" s="4">
        <f>+[1]Import_Produits!A194</f>
        <v>191</v>
      </c>
      <c r="B192" s="4" t="str">
        <f>+[1]Import_Produits!B194</f>
        <v>5148</v>
      </c>
      <c r="C192" s="4" t="str">
        <f>+[1]Import_Produits!C194</f>
        <v>Autres composés à fonction azotée</v>
      </c>
      <c r="D192" s="5">
        <f>+[1]Import_Produits!D194</f>
        <v>162.167799</v>
      </c>
      <c r="E192" s="5">
        <f>+[1]Import_Produits!E194</f>
        <v>104.70399999999999</v>
      </c>
    </row>
    <row r="193" spans="1:5" x14ac:dyDescent="0.2">
      <c r="A193" s="4">
        <f>+[1]Import_Produits!A195</f>
        <v>192</v>
      </c>
      <c r="B193" s="4" t="str">
        <f>+[1]Import_Produits!B195</f>
        <v>5621</v>
      </c>
      <c r="C193" s="4" t="str">
        <f>+[1]Import_Produits!C195</f>
        <v>Engrais minéraux ou chimiques azotés</v>
      </c>
      <c r="D193" s="5">
        <f>+[1]Import_Produits!D195</f>
        <v>161.14970500000001</v>
      </c>
      <c r="E193" s="5">
        <f>+[1]Import_Produits!E195</f>
        <v>441.25299999999999</v>
      </c>
    </row>
    <row r="194" spans="1:5" x14ac:dyDescent="0.2">
      <c r="A194" s="4">
        <f>+[1]Import_Produits!A196</f>
        <v>193</v>
      </c>
      <c r="B194" s="4" t="str">
        <f>+[1]Import_Produits!B196</f>
        <v>6299</v>
      </c>
      <c r="C194" s="4" t="str">
        <f>+[1]Import_Produits!C196</f>
        <v>Caoutchouc durci; ouvrages en caoutchouc durci ou en caoutchouc vulcanisé non durci, n.d.a.</v>
      </c>
      <c r="D194" s="5">
        <f>+[1]Import_Produits!D196</f>
        <v>160.29962270999999</v>
      </c>
      <c r="E194" s="5">
        <f>+[1]Import_Produits!E196</f>
        <v>156.95892999999998</v>
      </c>
    </row>
    <row r="195" spans="1:5" x14ac:dyDescent="0.2">
      <c r="A195" s="4">
        <f>+[1]Import_Produits!A197</f>
        <v>194</v>
      </c>
      <c r="B195" s="4" t="str">
        <f>+[1]Import_Produits!B197</f>
        <v>5931</v>
      </c>
      <c r="C195" s="4" t="str">
        <f>+[1]Import_Produits!C197</f>
        <v>Poudres à tirer et autres explosifs préparés</v>
      </c>
      <c r="D195" s="5">
        <f>+[1]Import_Produits!D197</f>
        <v>160.17755600000001</v>
      </c>
      <c r="E195" s="5">
        <f>+[1]Import_Produits!E197</f>
        <v>56.381</v>
      </c>
    </row>
    <row r="196" spans="1:5" x14ac:dyDescent="0.2">
      <c r="A196" s="4">
        <f>+[1]Import_Produits!A198</f>
        <v>195</v>
      </c>
      <c r="B196" s="4" t="str">
        <f>+[1]Import_Produits!B198</f>
        <v>0421</v>
      </c>
      <c r="C196" s="4" t="str">
        <f>+[1]Import_Produits!C198</f>
        <v>Riz non décortiqué (riz paddy ou en paille)</v>
      </c>
      <c r="D196" s="5">
        <f>+[1]Import_Produits!D198</f>
        <v>159.8014</v>
      </c>
      <c r="E196" s="5">
        <f>+[1]Import_Produits!E198</f>
        <v>4400</v>
      </c>
    </row>
    <row r="197" spans="1:5" x14ac:dyDescent="0.2">
      <c r="A197" s="4">
        <f>+[1]Import_Produits!A199</f>
        <v>196</v>
      </c>
      <c r="B197" s="4" t="str">
        <f>+[1]Import_Produits!B199</f>
        <v>7783</v>
      </c>
      <c r="C197" s="4" t="str">
        <f>+[1]Import_Produits!C199</f>
        <v>Equipement électrique, n.d.a., pour moteurs à explosion ou à combustion interne et pour véhicules, et leurs parties et pièces détachées</v>
      </c>
      <c r="D197" s="5">
        <f>+[1]Import_Produits!D199</f>
        <v>159.77667244</v>
      </c>
      <c r="E197" s="5">
        <f>+[1]Import_Produits!E199</f>
        <v>86.902919999999995</v>
      </c>
    </row>
    <row r="198" spans="1:5" x14ac:dyDescent="0.2">
      <c r="A198" s="4">
        <f>+[1]Import_Produits!A200</f>
        <v>197</v>
      </c>
      <c r="B198" s="4" t="str">
        <f>+[1]Import_Produits!B200</f>
        <v>7284</v>
      </c>
      <c r="C198" s="4" t="str">
        <f>+[1]Import_Produits!C200</f>
        <v>Machines,, appareils et engins mécaniques spécialisés pour industries particulières, n.d.a.</v>
      </c>
      <c r="D198" s="5">
        <f>+[1]Import_Produits!D200</f>
        <v>155.24053462999998</v>
      </c>
      <c r="E198" s="5">
        <f>+[1]Import_Produits!E200</f>
        <v>16.379940000000001</v>
      </c>
    </row>
    <row r="199" spans="1:5" x14ac:dyDescent="0.2">
      <c r="A199" s="4">
        <f>+[1]Import_Produits!A201</f>
        <v>198</v>
      </c>
      <c r="B199" s="4" t="str">
        <f>+[1]Import_Produits!B201</f>
        <v>5422</v>
      </c>
      <c r="C199" s="4" t="str">
        <f>+[1]Import_Produits!C201</f>
        <v>Contenant des hormones ou d'autres produits du sous-groupe 541.5, mais ne contenant ni antibiotiques ni dérivés d'antibiotiques</v>
      </c>
      <c r="D199" s="5">
        <f>+[1]Import_Produits!D201</f>
        <v>154.07492300000001</v>
      </c>
      <c r="E199" s="5">
        <f>+[1]Import_Produits!E201</f>
        <v>6.5775899999999998</v>
      </c>
    </row>
    <row r="200" spans="1:5" x14ac:dyDescent="0.2">
      <c r="A200" s="4">
        <f>+[1]Import_Produits!A202</f>
        <v>199</v>
      </c>
      <c r="B200" s="4" t="str">
        <f>+[1]Import_Produits!B202</f>
        <v>5719</v>
      </c>
      <c r="C200" s="4" t="str">
        <f>+[1]Import_Produits!C202</f>
        <v>Autres polymères de l'éthylène, sous formes primaires</v>
      </c>
      <c r="D200" s="5">
        <f>+[1]Import_Produits!D202</f>
        <v>153.23485875</v>
      </c>
      <c r="E200" s="5">
        <f>+[1]Import_Produits!E202</f>
        <v>239.93450000000001</v>
      </c>
    </row>
    <row r="201" spans="1:5" x14ac:dyDescent="0.2">
      <c r="A201" s="4">
        <f>+[1]Import_Produits!A203</f>
        <v>200</v>
      </c>
      <c r="B201" s="4" t="str">
        <f>+[1]Import_Produits!B203</f>
        <v>8217</v>
      </c>
      <c r="C201" s="4" t="str">
        <f>+[1]Import_Produits!C203</f>
        <v>Meubles, n.d.a., en autres matières</v>
      </c>
      <c r="D201" s="5">
        <f>+[1]Import_Produits!D203</f>
        <v>148.94085699999999</v>
      </c>
      <c r="E201" s="5">
        <f>+[1]Import_Produits!E203</f>
        <v>177.18</v>
      </c>
    </row>
    <row r="202" spans="1:5" x14ac:dyDescent="0.2">
      <c r="A202" s="4">
        <f>+[1]Import_Produits!A204</f>
        <v>201</v>
      </c>
      <c r="B202" s="4" t="str">
        <f>+[1]Import_Produits!B204</f>
        <v>7787</v>
      </c>
      <c r="C202" s="4" t="str">
        <f>+[1]Import_Produits!C204</f>
        <v>Machines et appareils électriques ayant une fonction propre, n.d.a.; leurs parties et pièces détachées</v>
      </c>
      <c r="D202" s="5">
        <f>+[1]Import_Produits!D204</f>
        <v>148.26927841999998</v>
      </c>
      <c r="E202" s="5">
        <f>+[1]Import_Produits!E204</f>
        <v>142.15678</v>
      </c>
    </row>
    <row r="203" spans="1:5" x14ac:dyDescent="0.2">
      <c r="A203" s="4">
        <f>+[1]Import_Produits!A205</f>
        <v>202</v>
      </c>
      <c r="B203" s="4" t="str">
        <f>+[1]Import_Produits!B205</f>
        <v>6589</v>
      </c>
      <c r="C203" s="4" t="str">
        <f>+[1]Import_Produits!C205</f>
        <v>Articles confectionnés en matières textiles, n.d.a.</v>
      </c>
      <c r="D203" s="5">
        <f>+[1]Import_Produits!D205</f>
        <v>147.61811399999999</v>
      </c>
      <c r="E203" s="5">
        <f>+[1]Import_Produits!E205</f>
        <v>55.093519999999998</v>
      </c>
    </row>
    <row r="204" spans="1:5" x14ac:dyDescent="0.2">
      <c r="A204" s="4">
        <f>+[1]Import_Produits!A206</f>
        <v>203</v>
      </c>
      <c r="B204" s="4" t="str">
        <f>+[1]Import_Produits!B206</f>
        <v>0249</v>
      </c>
      <c r="C204" s="4" t="str">
        <f>+[1]Import_Produits!C206</f>
        <v>Autres fromates et caillebotte</v>
      </c>
      <c r="D204" s="5">
        <f>+[1]Import_Produits!D206</f>
        <v>145.1458232</v>
      </c>
      <c r="E204" s="5">
        <f>+[1]Import_Produits!E206</f>
        <v>76.761649999999989</v>
      </c>
    </row>
    <row r="205" spans="1:5" x14ac:dyDescent="0.2">
      <c r="A205" s="4">
        <f>+[1]Import_Produits!A207</f>
        <v>204</v>
      </c>
      <c r="B205" s="4" t="str">
        <f>+[1]Import_Produits!B207</f>
        <v>7863</v>
      </c>
      <c r="C205" s="4" t="str">
        <f>+[1]Import_Produits!C207</f>
        <v>Cadres et conteneurs (y compris les conteneurs-citernes et les conteneurs-réservoirs) spécialement conçus et équipés pour un ou plusieurs modes de transport</v>
      </c>
      <c r="D205" s="5">
        <f>+[1]Import_Produits!D207</f>
        <v>143.20826700000001</v>
      </c>
      <c r="E205" s="5">
        <f>+[1]Import_Produits!E207</f>
        <v>132.46549999999999</v>
      </c>
    </row>
    <row r="206" spans="1:5" x14ac:dyDescent="0.2">
      <c r="A206" s="4">
        <f>+[1]Import_Produits!A208</f>
        <v>205</v>
      </c>
      <c r="B206" s="4" t="str">
        <f>+[1]Import_Produits!B208</f>
        <v>8942</v>
      </c>
      <c r="C206" s="4" t="str">
        <f>+[1]Import_Produits!C208</f>
        <v>Jouets pour enfants</v>
      </c>
      <c r="D206" s="5">
        <f>+[1]Import_Produits!D208</f>
        <v>141.95443112999999</v>
      </c>
      <c r="E206" s="5">
        <f>+[1]Import_Produits!E208</f>
        <v>95.095710000000011</v>
      </c>
    </row>
    <row r="207" spans="1:5" x14ac:dyDescent="0.2">
      <c r="A207" s="4">
        <f>+[1]Import_Produits!A209</f>
        <v>206</v>
      </c>
      <c r="B207" s="4" t="str">
        <f>+[1]Import_Produits!B209</f>
        <v>7448</v>
      </c>
      <c r="C207" s="4" t="str">
        <f>+[1]Import_Produits!C209</f>
        <v>Machines et appareils de levage, de chargement, de déchargement ou de manutention, n.d.a.</v>
      </c>
      <c r="D207" s="5">
        <f>+[1]Import_Produits!D209</f>
        <v>141.604266</v>
      </c>
      <c r="E207" s="5">
        <f>+[1]Import_Produits!E209</f>
        <v>86.293000000000006</v>
      </c>
    </row>
    <row r="208" spans="1:5" x14ac:dyDescent="0.2">
      <c r="A208" s="4">
        <f>+[1]Import_Produits!A210</f>
        <v>207</v>
      </c>
      <c r="B208" s="4" t="str">
        <f>+[1]Import_Produits!B210</f>
        <v>6732</v>
      </c>
      <c r="C208" s="4" t="str">
        <f>+[1]Import_Produits!C210</f>
        <v>Produits laminés plats, en fer ou en aciers non alliés, non plaqués ni revêtus, simplement laminés à chaud</v>
      </c>
      <c r="D208" s="5">
        <f>+[1]Import_Produits!D210</f>
        <v>141.29118</v>
      </c>
      <c r="E208" s="5">
        <f>+[1]Import_Produits!E210</f>
        <v>247.21600000000001</v>
      </c>
    </row>
    <row r="209" spans="1:5" x14ac:dyDescent="0.2">
      <c r="A209" s="4">
        <f>+[1]Import_Produits!A211</f>
        <v>208</v>
      </c>
      <c r="B209" s="4" t="str">
        <f>+[1]Import_Produits!B211</f>
        <v>7453</v>
      </c>
      <c r="C209" s="4" t="str">
        <f>+[1]Import_Produits!C211</f>
        <v>Appareils et instruments de pesage (à l'exclusion des balances sensibles à un poids de 5 cg ou moins), y compris les bascules et balances à vérifier les pièces usinées; poids pour toutes balances; parties et pièces détachées</v>
      </c>
      <c r="D209" s="5">
        <f>+[1]Import_Produits!D211</f>
        <v>140.25761899</v>
      </c>
      <c r="E209" s="5">
        <f>+[1]Import_Produits!E211</f>
        <v>90.268039999999999</v>
      </c>
    </row>
    <row r="210" spans="1:5" x14ac:dyDescent="0.2">
      <c r="A210" s="4">
        <f>+[1]Import_Produits!A212</f>
        <v>209</v>
      </c>
      <c r="B210" s="4" t="str">
        <f>+[1]Import_Produits!B212</f>
        <v>5743</v>
      </c>
      <c r="C210" s="4" t="str">
        <f>+[1]Import_Produits!C212</f>
        <v>Polycarbonates, résines alkydes et autres polyesters</v>
      </c>
      <c r="D210" s="5">
        <f>+[1]Import_Produits!D212</f>
        <v>139.33308</v>
      </c>
      <c r="E210" s="5">
        <f>+[1]Import_Produits!E212</f>
        <v>169.43600000000001</v>
      </c>
    </row>
    <row r="211" spans="1:5" x14ac:dyDescent="0.2">
      <c r="A211" s="4">
        <f>+[1]Import_Produits!A213</f>
        <v>210</v>
      </c>
      <c r="B211" s="4" t="str">
        <f>+[1]Import_Produits!B213</f>
        <v>6534</v>
      </c>
      <c r="C211" s="4" t="str">
        <f>+[1]Import_Produits!C213</f>
        <v>Tissus de fibres synthétiques discontinues, contenant moins de 85 p. 100 en poids de ces fibres, mélangés principalement ou uniquement avec des fibres autres que de coton (autres que les velours, peluches, tissus bouclés et tissus de chenille)</v>
      </c>
      <c r="D211" s="5">
        <f>+[1]Import_Produits!D213</f>
        <v>138.42981</v>
      </c>
      <c r="E211" s="5">
        <f>+[1]Import_Produits!E213</f>
        <v>212.51650000000001</v>
      </c>
    </row>
    <row r="212" spans="1:5" x14ac:dyDescent="0.2">
      <c r="A212" s="4">
        <f>+[1]Import_Produits!A214</f>
        <v>211</v>
      </c>
      <c r="B212" s="4" t="str">
        <f>+[1]Import_Produits!B214</f>
        <v>5534</v>
      </c>
      <c r="C212" s="4" t="str">
        <f>+[1]Import_Produits!C214</f>
        <v>Préparations pour l'hygiène buccale ou dentaire, y compris les poudres et crèmes pour faciliter l'adhérence des dentiers</v>
      </c>
      <c r="D212" s="5">
        <f>+[1]Import_Produits!D214</f>
        <v>138.149395</v>
      </c>
      <c r="E212" s="5">
        <f>+[1]Import_Produits!E214</f>
        <v>224.11444</v>
      </c>
    </row>
    <row r="213" spans="1:5" x14ac:dyDescent="0.2">
      <c r="A213" s="4">
        <f>+[1]Import_Produits!A215</f>
        <v>212</v>
      </c>
      <c r="B213" s="4" t="str">
        <f>+[1]Import_Produits!B215</f>
        <v>6533</v>
      </c>
      <c r="C213" s="4" t="str">
        <f>+[1]Import_Produits!C215</f>
        <v>Tissus de fibres synthétiques discontinues, contenant moins de 85 p. 100 en poids de ces fibres, mélangés principalement ou uniquement avec du coton (autres que les velours, peluches, tissus bouclés et tissus de chenille)</v>
      </c>
      <c r="D213" s="5">
        <f>+[1]Import_Produits!D215</f>
        <v>137.10612499999999</v>
      </c>
      <c r="E213" s="5">
        <f>+[1]Import_Produits!E215</f>
        <v>199.98025000000001</v>
      </c>
    </row>
    <row r="214" spans="1:5" x14ac:dyDescent="0.2">
      <c r="A214" s="4">
        <f>+[1]Import_Produits!A216</f>
        <v>213</v>
      </c>
      <c r="B214" s="4" t="str">
        <f>+[1]Import_Produits!B216</f>
        <v>6649</v>
      </c>
      <c r="C214" s="4" t="str">
        <f>+[1]Import_Produits!C216</f>
        <v>Verre, n.d.a.</v>
      </c>
      <c r="D214" s="5">
        <f>+[1]Import_Produits!D216</f>
        <v>135.15609774999999</v>
      </c>
      <c r="E214" s="5">
        <f>+[1]Import_Produits!E216</f>
        <v>209.47865999999999</v>
      </c>
    </row>
    <row r="215" spans="1:5" x14ac:dyDescent="0.2">
      <c r="A215" s="4">
        <f>+[1]Import_Produits!A217</f>
        <v>214</v>
      </c>
      <c r="B215" s="4" t="str">
        <f>+[1]Import_Produits!B217</f>
        <v>8999</v>
      </c>
      <c r="C215" s="4" t="str">
        <f>+[1]Import_Produits!C217</f>
        <v>Ouvrages divers, n.d.a.</v>
      </c>
      <c r="D215" s="5">
        <f>+[1]Import_Produits!D217</f>
        <v>129.68456716</v>
      </c>
      <c r="E215" s="5">
        <f>+[1]Import_Produits!E217</f>
        <v>267.82221000000004</v>
      </c>
    </row>
    <row r="216" spans="1:5" x14ac:dyDescent="0.2">
      <c r="A216" s="4">
        <f>+[1]Import_Produits!A218</f>
        <v>215</v>
      </c>
      <c r="B216" s="4" t="str">
        <f>+[1]Import_Produits!B218</f>
        <v>7331</v>
      </c>
      <c r="C216" s="4" t="str">
        <f>+[1]Import_Produits!C218</f>
        <v xml:space="preserve">Machines (y compris les presses) à forger ou à estamper, moutons, marteaux-pilons et martinets pour le travail des métaux; machines (y compris les presses) à rouler, cintrer, plier, planer, cisailler, poinçonner ou gruger les métaux; presses pour le </v>
      </c>
      <c r="D216" s="5">
        <f>+[1]Import_Produits!D218</f>
        <v>128.38995600000001</v>
      </c>
      <c r="E216" s="5">
        <f>+[1]Import_Produits!E218</f>
        <v>15.035</v>
      </c>
    </row>
    <row r="217" spans="1:5" x14ac:dyDescent="0.2">
      <c r="A217" s="4">
        <f>+[1]Import_Produits!A219</f>
        <v>216</v>
      </c>
      <c r="B217" s="4" t="str">
        <f>+[1]Import_Produits!B219</f>
        <v>4215</v>
      </c>
      <c r="C217" s="4" t="str">
        <f>+[1]Import_Produits!C219</f>
        <v>Huile de tournesol ou de carthame et leurs fractions</v>
      </c>
      <c r="D217" s="5">
        <f>+[1]Import_Produits!D219</f>
        <v>122.805584</v>
      </c>
      <c r="E217" s="5">
        <f>+[1]Import_Produits!E219</f>
        <v>259.31013000000002</v>
      </c>
    </row>
    <row r="218" spans="1:5" x14ac:dyDescent="0.2">
      <c r="A218" s="4">
        <f>+[1]Import_Produits!A220</f>
        <v>217</v>
      </c>
      <c r="B218" s="4" t="str">
        <f>+[1]Import_Produits!B220</f>
        <v>7234</v>
      </c>
      <c r="C218" s="4" t="str">
        <f>+[1]Import_Produits!C220</f>
        <v>Machines et appareils utilisés pour la construction et l'industrie minière, n.d.a.</v>
      </c>
      <c r="D218" s="5">
        <f>+[1]Import_Produits!D220</f>
        <v>122.38557400000001</v>
      </c>
      <c r="E218" s="5">
        <f>+[1]Import_Produits!E220</f>
        <v>43.537500000000001</v>
      </c>
    </row>
    <row r="219" spans="1:5" x14ac:dyDescent="0.2">
      <c r="A219" s="4">
        <f>+[1]Import_Produits!A221</f>
        <v>218</v>
      </c>
      <c r="B219" s="4" t="str">
        <f>+[1]Import_Produits!B221</f>
        <v>5222</v>
      </c>
      <c r="C219" s="4" t="str">
        <f>+[1]Import_Produits!C221</f>
        <v>Autres éléments chimiques</v>
      </c>
      <c r="D219" s="5">
        <f>+[1]Import_Produits!D221</f>
        <v>121.42788299999999</v>
      </c>
      <c r="E219" s="5">
        <f>+[1]Import_Produits!E221</f>
        <v>418.327</v>
      </c>
    </row>
    <row r="220" spans="1:5" x14ac:dyDescent="0.2">
      <c r="A220" s="4">
        <f>+[1]Import_Produits!A222</f>
        <v>219</v>
      </c>
      <c r="B220" s="4" t="str">
        <f>+[1]Import_Produits!B222</f>
        <v>0739</v>
      </c>
      <c r="C220" s="4" t="str">
        <f>+[1]Import_Produits!C222</f>
        <v>Préparations alimentaires contenant du cacao, n.d.a.</v>
      </c>
      <c r="D220" s="5">
        <f>+[1]Import_Produits!D222</f>
        <v>120.3103536</v>
      </c>
      <c r="E220" s="5">
        <f>+[1]Import_Produits!E222</f>
        <v>110.65136</v>
      </c>
    </row>
    <row r="221" spans="1:5" x14ac:dyDescent="0.2">
      <c r="A221" s="4">
        <f>+[1]Import_Produits!A223</f>
        <v>220</v>
      </c>
      <c r="B221" s="4" t="str">
        <f>+[1]Import_Produits!B223</f>
        <v>8952</v>
      </c>
      <c r="C221" s="4" t="str">
        <f>+[1]Import_Produits!C223</f>
        <v>Plumes à écrire, crayons et stylographes</v>
      </c>
      <c r="D221" s="5">
        <f>+[1]Import_Produits!D223</f>
        <v>117.45601225</v>
      </c>
      <c r="E221" s="5">
        <f>+[1]Import_Produits!E223</f>
        <v>293.89560999999998</v>
      </c>
    </row>
    <row r="222" spans="1:5" x14ac:dyDescent="0.2">
      <c r="A222" s="4">
        <f>+[1]Import_Produits!A224</f>
        <v>221</v>
      </c>
      <c r="B222" s="4" t="str">
        <f>+[1]Import_Produits!B224</f>
        <v>6935</v>
      </c>
      <c r="C222" s="4" t="str">
        <f>+[1]Import_Produits!C224</f>
        <v>Toiles métalliques (y compris les oiles continues ou sans fin), grillages et treillis en fils de fer, d'acier ou de vuivre; tôles et bandes déployées, en fer, en acier ou en cuivre</v>
      </c>
      <c r="D222" s="5">
        <f>+[1]Import_Produits!D224</f>
        <v>115.10192452</v>
      </c>
      <c r="E222" s="5">
        <f>+[1]Import_Produits!E224</f>
        <v>174.88900000000001</v>
      </c>
    </row>
    <row r="223" spans="1:5" x14ac:dyDescent="0.2">
      <c r="A223" s="4">
        <f>+[1]Import_Produits!A225</f>
        <v>222</v>
      </c>
      <c r="B223" s="4" t="str">
        <f>+[1]Import_Produits!B225</f>
        <v>7758</v>
      </c>
      <c r="C223" s="4" t="str">
        <f>+[1]Import_Produits!C225</f>
        <v>Appareils électrothermiques, n.d.a.</v>
      </c>
      <c r="D223" s="5">
        <f>+[1]Import_Produits!D225</f>
        <v>113.55579899999999</v>
      </c>
      <c r="E223" s="5">
        <f>+[1]Import_Produits!E225</f>
        <v>91.655799999999999</v>
      </c>
    </row>
    <row r="224" spans="1:5" x14ac:dyDescent="0.2">
      <c r="A224" s="4">
        <f>+[1]Import_Produits!A226</f>
        <v>223</v>
      </c>
      <c r="B224" s="4" t="str">
        <f>+[1]Import_Produits!B226</f>
        <v>5531</v>
      </c>
      <c r="C224" s="4" t="str">
        <f>+[1]Import_Produits!C226</f>
        <v>Parfums et eaux de toilette</v>
      </c>
      <c r="D224" s="5">
        <f>+[1]Import_Produits!D226</f>
        <v>112.9991912</v>
      </c>
      <c r="E224" s="5">
        <f>+[1]Import_Produits!E226</f>
        <v>208.00595000000001</v>
      </c>
    </row>
    <row r="225" spans="1:5" x14ac:dyDescent="0.2">
      <c r="A225" s="4">
        <f>+[1]Import_Produits!A227</f>
        <v>224</v>
      </c>
      <c r="B225" s="4" t="str">
        <f>+[1]Import_Produits!B227</f>
        <v>5249</v>
      </c>
      <c r="C225" s="4" t="str">
        <f>+[1]Import_Produits!C227</f>
        <v>Produits chimiques inorganiques, n.d.a.</v>
      </c>
      <c r="D225" s="5">
        <f>+[1]Import_Produits!D227</f>
        <v>112.464624</v>
      </c>
      <c r="E225" s="5">
        <f>+[1]Import_Produits!E227</f>
        <v>209.78700000000001</v>
      </c>
    </row>
    <row r="226" spans="1:5" x14ac:dyDescent="0.2">
      <c r="A226" s="4">
        <f>+[1]Import_Produits!A228</f>
        <v>225</v>
      </c>
      <c r="B226" s="4" t="str">
        <f>+[1]Import_Produits!B228</f>
        <v>6572</v>
      </c>
      <c r="C226" s="4" t="str">
        <f>+[1]Import_Produits!C228</f>
        <v>Non-tissés, même imprégnés, enduits, recouverts ou stratifiés, n.d.a.</v>
      </c>
      <c r="D226" s="5">
        <f>+[1]Import_Produits!D228</f>
        <v>112.44215629</v>
      </c>
      <c r="E226" s="5">
        <f>+[1]Import_Produits!E228</f>
        <v>71.747110000000006</v>
      </c>
    </row>
    <row r="227" spans="1:5" x14ac:dyDescent="0.2">
      <c r="A227" s="4">
        <f>+[1]Import_Produits!A229</f>
        <v>226</v>
      </c>
      <c r="B227" s="4" t="str">
        <f>+[1]Import_Produits!B229</f>
        <v>7373</v>
      </c>
      <c r="C227" s="4" t="str">
        <f>+[1]Import_Produits!C229</f>
        <v xml:space="preserve">Machines et appareils pour le brasage ou le soudage (même pouvant couper) électriques (y compris ceux aux gaz chauffés électriquement), ou opérant par laser ou autres faisceaux de lumière ou de photons, par ultra-sons, par faisceaux d'électrons, par </v>
      </c>
      <c r="D227" s="5">
        <f>+[1]Import_Produits!D229</f>
        <v>112.18012299999999</v>
      </c>
      <c r="E227" s="5">
        <f>+[1]Import_Produits!E229</f>
        <v>39.720870000000005</v>
      </c>
    </row>
    <row r="228" spans="1:5" x14ac:dyDescent="0.2">
      <c r="A228" s="4">
        <f>+[1]Import_Produits!A230</f>
        <v>227</v>
      </c>
      <c r="B228" s="4" t="str">
        <f>+[1]Import_Produits!B230</f>
        <v>7281</v>
      </c>
      <c r="C228" s="4" t="str">
        <f>+[1]Import_Produits!C230</f>
        <v>Machines-outils spécialisées pour industries particulières, leur parties, pièces détachées et accessoires</v>
      </c>
      <c r="D228" s="5">
        <f>+[1]Import_Produits!D230</f>
        <v>111.82128899999999</v>
      </c>
      <c r="E228" s="5">
        <f>+[1]Import_Produits!E230</f>
        <v>95.569299999999998</v>
      </c>
    </row>
    <row r="229" spans="1:5" x14ac:dyDescent="0.2">
      <c r="A229" s="4">
        <f>+[1]Import_Produits!A231</f>
        <v>228</v>
      </c>
      <c r="B229" s="4" t="str">
        <f>+[1]Import_Produits!B231</f>
        <v>6648</v>
      </c>
      <c r="C229" s="4" t="str">
        <f>+[1]Import_Produits!C231</f>
        <v>Miroirs en verre, même encadrés (y compris les miroirs rétroviseurs)</v>
      </c>
      <c r="D229" s="5">
        <f>+[1]Import_Produits!D231</f>
        <v>111.77657332</v>
      </c>
      <c r="E229" s="5">
        <f>+[1]Import_Produits!E231</f>
        <v>274.71749</v>
      </c>
    </row>
    <row r="230" spans="1:5" x14ac:dyDescent="0.2">
      <c r="A230" s="4">
        <f>+[1]Import_Produits!A232</f>
        <v>229</v>
      </c>
      <c r="B230" s="4" t="str">
        <f>+[1]Import_Produits!B232</f>
        <v>6255</v>
      </c>
      <c r="C230" s="4" t="str">
        <f>+[1]Import_Produits!C232</f>
        <v>Autres pneumatiques</v>
      </c>
      <c r="D230" s="5">
        <f>+[1]Import_Produits!D232</f>
        <v>109.287457</v>
      </c>
      <c r="E230" s="5">
        <f>+[1]Import_Produits!E232</f>
        <v>30.620840000000001</v>
      </c>
    </row>
    <row r="231" spans="1:5" x14ac:dyDescent="0.2">
      <c r="A231" s="4">
        <f>+[1]Import_Produits!A233</f>
        <v>230</v>
      </c>
      <c r="B231" s="4" t="str">
        <f>+[1]Import_Produits!B233</f>
        <v>6573</v>
      </c>
      <c r="C231" s="4" t="str">
        <f>+[1]Import_Produits!C233</f>
        <v>Tissus et articles en matières textiles, imprégnés ou enduits, n.d.a.</v>
      </c>
      <c r="D231" s="5">
        <f>+[1]Import_Produits!D233</f>
        <v>109.19336151</v>
      </c>
      <c r="E231" s="5">
        <f>+[1]Import_Produits!E233</f>
        <v>161.0874</v>
      </c>
    </row>
    <row r="232" spans="1:5" x14ac:dyDescent="0.2">
      <c r="A232" s="4">
        <f>+[1]Import_Produits!A234</f>
        <v>231</v>
      </c>
      <c r="B232" s="4" t="str">
        <f>+[1]Import_Produits!B234</f>
        <v>0230</v>
      </c>
      <c r="C232" s="4" t="str">
        <f>+[1]Import_Produits!C234</f>
        <v>Beurre et autres matières grasses du lait</v>
      </c>
      <c r="D232" s="5">
        <f>+[1]Import_Produits!D234</f>
        <v>107.814293752</v>
      </c>
      <c r="E232" s="5">
        <f>+[1]Import_Produits!E234</f>
        <v>76.021649999999994</v>
      </c>
    </row>
    <row r="233" spans="1:5" x14ac:dyDescent="0.2">
      <c r="A233" s="4">
        <f>+[1]Import_Produits!A235</f>
        <v>232</v>
      </c>
      <c r="B233" s="4" t="str">
        <f>+[1]Import_Produits!B235</f>
        <v>7219</v>
      </c>
      <c r="C233" s="4" t="str">
        <f>+[1]Import_Produits!C235</f>
        <v>Machines, appareils et engins pour l'agriculture, l'horticulture, la sylviculture, l'aviculture ou l'apiculture, n.d.a., et leurs parties et pièces détachées, n.d.a.</v>
      </c>
      <c r="D233" s="5">
        <f>+[1]Import_Produits!D235</f>
        <v>106.755771</v>
      </c>
      <c r="E233" s="5">
        <f>+[1]Import_Produits!E235</f>
        <v>74.614000000000004</v>
      </c>
    </row>
    <row r="234" spans="1:5" x14ac:dyDescent="0.2">
      <c r="A234" s="4">
        <f>+[1]Import_Produits!A236</f>
        <v>233</v>
      </c>
      <c r="B234" s="4" t="str">
        <f>+[1]Import_Produits!B236</f>
        <v>6795</v>
      </c>
      <c r="C234" s="4" t="str">
        <f>+[1]Import_Produits!C236</f>
        <v>Accessoires de tuyauterie (raccords, coudes, manchons, par exemple), en fonte, fer ou acier</v>
      </c>
      <c r="D234" s="5">
        <f>+[1]Import_Produits!D236</f>
        <v>106.266407</v>
      </c>
      <c r="E234" s="5">
        <f>+[1]Import_Produits!E236</f>
        <v>44.072499999999998</v>
      </c>
    </row>
    <row r="235" spans="1:5" x14ac:dyDescent="0.2">
      <c r="A235" s="4">
        <f>+[1]Import_Produits!A237</f>
        <v>234</v>
      </c>
      <c r="B235" s="4" t="str">
        <f>+[1]Import_Produits!B237</f>
        <v>5817</v>
      </c>
      <c r="C235" s="4" t="str">
        <f>+[1]Import_Produits!C237</f>
        <v>Accessoires pour tubes et tuyaux, en matières plastiques (joints, coudes, raccords, p. Ex.)</v>
      </c>
      <c r="D235" s="5">
        <f>+[1]Import_Produits!D237</f>
        <v>105.98721004000001</v>
      </c>
      <c r="E235" s="5">
        <f>+[1]Import_Produits!E237</f>
        <v>190.47101000000001</v>
      </c>
    </row>
    <row r="236" spans="1:5" x14ac:dyDescent="0.2">
      <c r="A236" s="4">
        <f>+[1]Import_Produits!A238</f>
        <v>235</v>
      </c>
      <c r="B236" s="4" t="str">
        <f>+[1]Import_Produits!B238</f>
        <v>7648</v>
      </c>
      <c r="C236" s="4" t="str">
        <f>+[1]Import_Produits!C238</f>
        <v>Equipement de télécommunication, n.d.a.</v>
      </c>
      <c r="D236" s="5">
        <f>+[1]Import_Produits!D238</f>
        <v>104.15776099999999</v>
      </c>
      <c r="E236" s="5">
        <f>+[1]Import_Produits!E238</f>
        <v>4.89947</v>
      </c>
    </row>
    <row r="237" spans="1:5" x14ac:dyDescent="0.2">
      <c r="A237" s="4">
        <f>+[1]Import_Produits!A239</f>
        <v>236</v>
      </c>
      <c r="B237" s="4" t="str">
        <f>+[1]Import_Produits!B239</f>
        <v>2924</v>
      </c>
      <c r="C237" s="4" t="str">
        <f>+[1]Import_Produits!C239</f>
        <v>Plantes et parties de plantes, graines et fruits des espèces utilisées principalement en parfumerie, en médecine ou à usages insecticides, parasiticides ou similaires, frais ou secs, même coupés, concassés ou pulvérisés</v>
      </c>
      <c r="D237" s="5">
        <f>+[1]Import_Produits!D239</f>
        <v>103.512111</v>
      </c>
      <c r="E237" s="5">
        <f>+[1]Import_Produits!E239</f>
        <v>141.53416000000001</v>
      </c>
    </row>
    <row r="238" spans="1:5" x14ac:dyDescent="0.2">
      <c r="A238" s="4">
        <f>+[1]Import_Produits!A240</f>
        <v>237</v>
      </c>
      <c r="B238" s="4" t="str">
        <f>+[1]Import_Produits!B240</f>
        <v>7431</v>
      </c>
      <c r="C238" s="4" t="str">
        <f>+[1]Import_Produits!C240</f>
        <v>Pompes à l'air ou à vide, compresseurs d'air ou d'autres gaz, hottes aspirantes à extraction ou à recyclage (autres que les hottes à usage domestique) à ventilateur incorporé</v>
      </c>
      <c r="D238" s="5">
        <f>+[1]Import_Produits!D240</f>
        <v>103.24801118000001</v>
      </c>
      <c r="E238" s="5">
        <f>+[1]Import_Produits!E240</f>
        <v>42.265509999999999</v>
      </c>
    </row>
    <row r="239" spans="1:5" x14ac:dyDescent="0.2">
      <c r="A239" s="4">
        <f>+[1]Import_Produits!A241</f>
        <v>238</v>
      </c>
      <c r="B239" s="4" t="str">
        <f>+[1]Import_Produits!B241</f>
        <v>7212</v>
      </c>
      <c r="C239" s="4" t="str">
        <f>+[1]Import_Produits!C241</f>
        <v xml:space="preserve">Machines, appareils et engins pour la récolte ou le battage des produits agricoles (y compris les presses à paille ou à fourrage); tondeuses à gazon et faucheuses; machines pour le nettoyage ou le triage des grains, oeufs, fruits, ou autres produits </v>
      </c>
      <c r="D239" s="5">
        <f>+[1]Import_Produits!D241</f>
        <v>103.12795</v>
      </c>
      <c r="E239" s="5">
        <f>+[1]Import_Produits!E241</f>
        <v>26.227</v>
      </c>
    </row>
    <row r="240" spans="1:5" x14ac:dyDescent="0.2">
      <c r="A240" s="4">
        <f>+[1]Import_Produits!A242</f>
        <v>239</v>
      </c>
      <c r="B240" s="4" t="str">
        <f>+[1]Import_Produits!B242</f>
        <v>0910</v>
      </c>
      <c r="C240" s="4" t="str">
        <f>+[1]Import_Produits!C242</f>
        <v>Margarine; mélanges ou préparations alimentaires de graisses ou d'huiles animales ou végétales ou de leurs fractions, autres que les graisses et huiles végétales du sous-groupe 431.2 et leurs fractions</v>
      </c>
      <c r="D240" s="5">
        <f>+[1]Import_Produits!D242</f>
        <v>102.276394752</v>
      </c>
      <c r="E240" s="5">
        <f>+[1]Import_Produits!E242</f>
        <v>149.44916000000001</v>
      </c>
    </row>
    <row r="241" spans="1:5" x14ac:dyDescent="0.2">
      <c r="A241" s="4">
        <f>+[1]Import_Produits!A243</f>
        <v>240</v>
      </c>
      <c r="B241" s="4" t="str">
        <f>+[1]Import_Produits!B243</f>
        <v>1124</v>
      </c>
      <c r="C241" s="4" t="str">
        <f>+[1]Import_Produits!C243</f>
        <v>Eaux-de-vie (autres que celles de la position 512.16); liqueurs et autres boissons spiritueuses, n.d.a.; préparations alcooliques composées, des types utilisés pour la fabrication des boissons</v>
      </c>
      <c r="D241" s="5">
        <f>+[1]Import_Produits!D243</f>
        <v>102.212136</v>
      </c>
      <c r="E241" s="5">
        <f>+[1]Import_Produits!E243</f>
        <v>231.49966000000001</v>
      </c>
    </row>
    <row r="242" spans="1:5" x14ac:dyDescent="0.2">
      <c r="A242" s="4">
        <f>+[1]Import_Produits!A244</f>
        <v>241</v>
      </c>
      <c r="B242" s="4" t="str">
        <f>+[1]Import_Produits!B244</f>
        <v>5535</v>
      </c>
      <c r="C242" s="4" t="str">
        <f>+[1]Import_Produits!C244</f>
        <v>Préparations pour le prérasage, le rasage ou l'après-rasage, désodorisants corporels, préparations pour bains, dépilatoires, autres produits de parfumerie ou de toilette préparés et autres préparations cosmétiques, n.d.a.; désodorisants de locaux pré</v>
      </c>
      <c r="D242" s="5">
        <f>+[1]Import_Produits!D244</f>
        <v>101.8758784</v>
      </c>
      <c r="E242" s="5">
        <f>+[1]Import_Produits!E244</f>
        <v>81.694919999999996</v>
      </c>
    </row>
    <row r="243" spans="1:5" x14ac:dyDescent="0.2">
      <c r="A243" s="4">
        <f>+[1]Import_Produits!A245</f>
        <v>242</v>
      </c>
      <c r="B243" s="4" t="str">
        <f>+[1]Import_Produits!B245</f>
        <v>7163</v>
      </c>
      <c r="C243" s="4" t="str">
        <f>+[1]Import_Produits!C245</f>
        <v>Moteurs (à l'exclusion des moteurs d'une puissance n'excédant pas 37,5 W) et génératrices, à courant alternatif</v>
      </c>
      <c r="D243" s="5">
        <f>+[1]Import_Produits!D245</f>
        <v>101.72490761499999</v>
      </c>
      <c r="E243" s="5">
        <f>+[1]Import_Produits!E245</f>
        <v>35.491199999999999</v>
      </c>
    </row>
    <row r="244" spans="1:5" x14ac:dyDescent="0.2">
      <c r="A244" s="4">
        <f>+[1]Import_Produits!A246</f>
        <v>243</v>
      </c>
      <c r="B244" s="4" t="str">
        <f>+[1]Import_Produits!B246</f>
        <v>8997</v>
      </c>
      <c r="C244" s="4" t="str">
        <f>+[1]Import_Produits!C246</f>
        <v>Ouvrages de sparterie et de vannerie, n.d.a.; balais, balayettes, rouleaux à peindre, balais à franges et raclettes</v>
      </c>
      <c r="D244" s="5">
        <f>+[1]Import_Produits!D246</f>
        <v>97.972629949999998</v>
      </c>
      <c r="E244" s="5">
        <f>+[1]Import_Produits!E246</f>
        <v>115.98492999999999</v>
      </c>
    </row>
    <row r="245" spans="1:5" x14ac:dyDescent="0.2">
      <c r="A245" s="4">
        <f>+[1]Import_Produits!A247</f>
        <v>244</v>
      </c>
      <c r="B245" s="4" t="str">
        <f>+[1]Import_Produits!B247</f>
        <v>5233</v>
      </c>
      <c r="C245" s="4" t="str">
        <f>+[1]Import_Produits!C247</f>
        <v>Hypochlorites; hypochlorite de calcium du commerce; chlorites; hypobromites; chlorates et perchlorates; bromates et perbromates; iodates et périodates</v>
      </c>
      <c r="D245" s="5">
        <f>+[1]Import_Produits!D247</f>
        <v>97.950387000000006</v>
      </c>
      <c r="E245" s="5">
        <f>+[1]Import_Produits!E247</f>
        <v>175.10646</v>
      </c>
    </row>
    <row r="246" spans="1:5" x14ac:dyDescent="0.2">
      <c r="A246" s="4">
        <f>+[1]Import_Produits!A248</f>
        <v>245</v>
      </c>
      <c r="B246" s="4" t="str">
        <f>+[1]Import_Produits!B248</f>
        <v>6575</v>
      </c>
      <c r="C246" s="4" t="str">
        <f>+[1]Import_Produits!C248</f>
        <v>Ficelles, cordes et cordages et articles fabriqués en ficelles, cordes et cordages (filets de pêche, articles de corderie, par exemple)</v>
      </c>
      <c r="D246" s="5">
        <f>+[1]Import_Produits!D248</f>
        <v>97.252775</v>
      </c>
      <c r="E246" s="5">
        <f>+[1]Import_Produits!E248</f>
        <v>219.48920999999999</v>
      </c>
    </row>
    <row r="247" spans="1:5" x14ac:dyDescent="0.2">
      <c r="A247" s="4">
        <f>+[1]Import_Produits!A249</f>
        <v>246</v>
      </c>
      <c r="B247" s="4" t="str">
        <f>+[1]Import_Produits!B249</f>
        <v>8311</v>
      </c>
      <c r="C247" s="4" t="str">
        <f>+[1]Import_Produits!C249</f>
        <v>Sacs à main, même à bandoulière (y compris ceux sans poignée)</v>
      </c>
      <c r="D247" s="5">
        <f>+[1]Import_Produits!D249</f>
        <v>96.062701000000004</v>
      </c>
      <c r="E247" s="5">
        <f>+[1]Import_Produits!E249</f>
        <v>152.39435</v>
      </c>
    </row>
    <row r="248" spans="1:5" x14ac:dyDescent="0.2">
      <c r="A248" s="4">
        <f>+[1]Import_Produits!A250</f>
        <v>247</v>
      </c>
      <c r="B248" s="4" t="str">
        <f>+[1]Import_Produits!B250</f>
        <v>7742</v>
      </c>
      <c r="C248" s="4" t="str">
        <f>+[1]Import_Produits!C250</f>
        <v xml:space="preserve">Appareils à rayons X, alpha, bêta ou gamma, même à usage médical, chirurgical, dentaire ou vétérinaire (y compris les appareils de radiophotographie ou de radiothérapie); tubes à rayons X et autres dispositifs générateurs de rayons X; générateurs de </v>
      </c>
      <c r="D248" s="5">
        <f>+[1]Import_Produits!D250</f>
        <v>95.425559000000007</v>
      </c>
      <c r="E248" s="5">
        <f>+[1]Import_Produits!E250</f>
        <v>4.9364999999999997</v>
      </c>
    </row>
    <row r="249" spans="1:5" x14ac:dyDescent="0.2">
      <c r="A249" s="4">
        <f>+[1]Import_Produits!A251</f>
        <v>248</v>
      </c>
      <c r="B249" s="4" t="str">
        <f>+[1]Import_Produits!B251</f>
        <v>7189</v>
      </c>
      <c r="C249" s="4" t="str">
        <f>+[1]Import_Produits!C251</f>
        <v>Moteurs et machines motrices, n.d.a. (moteurs éoliens, moteurs à air chaud, par exemple); parties et pièces détachées de ces moteurs et machines motrices, et des moteurs à réaction de la position 714.49</v>
      </c>
      <c r="D249" s="5">
        <f>+[1]Import_Produits!D251</f>
        <v>94.193916000000002</v>
      </c>
      <c r="E249" s="5">
        <f>+[1]Import_Produits!E251</f>
        <v>7.2959300000000002</v>
      </c>
    </row>
    <row r="250" spans="1:5" x14ac:dyDescent="0.2">
      <c r="A250" s="4">
        <f>+[1]Import_Produits!A252</f>
        <v>249</v>
      </c>
      <c r="B250" s="4" t="str">
        <f>+[1]Import_Produits!B252</f>
        <v>6259</v>
      </c>
      <c r="C250" s="4" t="str">
        <f>+[1]Import_Produits!C252</f>
        <v>Autres pneumatiques (y compris les pneumatiques rechapés), bandes de roulement amovibles pour pneumatiques,  flaps  et chambres à air</v>
      </c>
      <c r="D250" s="5">
        <f>+[1]Import_Produits!D252</f>
        <v>89.590496999999999</v>
      </c>
      <c r="E250" s="5">
        <f>+[1]Import_Produits!E252</f>
        <v>226.14025000000001</v>
      </c>
    </row>
    <row r="251" spans="1:5" x14ac:dyDescent="0.2">
      <c r="A251" s="4">
        <f>+[1]Import_Produits!A253</f>
        <v>250</v>
      </c>
      <c r="B251" s="4" t="str">
        <f>+[1]Import_Produits!B253</f>
        <v>8744</v>
      </c>
      <c r="C251" s="4" t="str">
        <f>+[1]Import_Produits!C253</f>
        <v>Instruments et appareils pour analyses physiques ou chimiques (polarimètres, réfractomètres, spectromètres, analyseurs de gaz ou de fumées, par exemple); instruments et appareils pour essais de viscosité, de porosité, de dilatation, de tension superf</v>
      </c>
      <c r="D251" s="5">
        <f>+[1]Import_Produits!D253</f>
        <v>89.431496999999993</v>
      </c>
      <c r="E251" s="5">
        <f>+[1]Import_Produits!E253</f>
        <v>2.3824800000000002</v>
      </c>
    </row>
    <row r="252" spans="1:5" x14ac:dyDescent="0.2">
      <c r="A252" s="4">
        <f>+[1]Import_Produits!A254</f>
        <v>251</v>
      </c>
      <c r="B252" s="4" t="str">
        <f>+[1]Import_Produits!B254</f>
        <v>8743</v>
      </c>
      <c r="C252" s="4" t="str">
        <f>+[1]Import_Produits!C254</f>
        <v>Instruments et appareils pour la mesure ou le contrôle du débit, du niveau, de la pression ou d'autres caractéristiques variables des liquides ou des gaz (débitmètres, indicateurs de niveau, manomètres, compteurs de chaleur, par exemple), à l'exclusi</v>
      </c>
      <c r="D252" s="5">
        <f>+[1]Import_Produits!D254</f>
        <v>89.367555999999993</v>
      </c>
      <c r="E252" s="5">
        <f>+[1]Import_Produits!E254</f>
        <v>7.8185799999999999</v>
      </c>
    </row>
    <row r="253" spans="1:5" x14ac:dyDescent="0.2">
      <c r="A253" s="4">
        <f>+[1]Import_Produits!A255</f>
        <v>252</v>
      </c>
      <c r="B253" s="4" t="str">
        <f>+[1]Import_Produits!B255</f>
        <v>5331</v>
      </c>
      <c r="C253" s="4" t="str">
        <f>+[1]Import_Produits!C255</f>
        <v>Autres matières colorantes; préparations à base de matières colorantes, n.d.a.; produits inorganiques des types utilisés comme luminophores, de constitution chimique définie ou non</v>
      </c>
      <c r="D253" s="5">
        <f>+[1]Import_Produits!D255</f>
        <v>88.692576000000003</v>
      </c>
      <c r="E253" s="5">
        <f>+[1]Import_Produits!E255</f>
        <v>55.884999999999998</v>
      </c>
    </row>
    <row r="254" spans="1:5" x14ac:dyDescent="0.2">
      <c r="A254" s="4">
        <f>+[1]Import_Produits!A256</f>
        <v>253</v>
      </c>
      <c r="B254" s="4" t="str">
        <f>+[1]Import_Produits!B256</f>
        <v>0574</v>
      </c>
      <c r="C254" s="4" t="str">
        <f>+[1]Import_Produits!C256</f>
        <v>Pommes fraîches</v>
      </c>
      <c r="D254" s="5">
        <f>+[1]Import_Produits!D256</f>
        <v>88.632121999999995</v>
      </c>
      <c r="E254" s="5">
        <f>+[1]Import_Produits!E256</f>
        <v>255.54545000000002</v>
      </c>
    </row>
    <row r="255" spans="1:5" x14ac:dyDescent="0.2">
      <c r="A255" s="4">
        <f>+[1]Import_Produits!A257</f>
        <v>254</v>
      </c>
      <c r="B255" s="4" t="str">
        <f>+[1]Import_Produits!B257</f>
        <v>8959</v>
      </c>
      <c r="C255" s="4" t="str">
        <f>+[1]Import_Produits!C257</f>
        <v>Autres articles de papeterie et fournitures de bureau</v>
      </c>
      <c r="D255" s="5">
        <f>+[1]Import_Produits!D257</f>
        <v>87.446595250000001</v>
      </c>
      <c r="E255" s="5">
        <f>+[1]Import_Produits!E257</f>
        <v>60.035260000000001</v>
      </c>
    </row>
    <row r="256" spans="1:5" x14ac:dyDescent="0.2">
      <c r="A256" s="4">
        <f>+[1]Import_Produits!A258</f>
        <v>255</v>
      </c>
      <c r="B256" s="4" t="str">
        <f>+[1]Import_Produits!B258</f>
        <v>8745</v>
      </c>
      <c r="C256" s="4" t="str">
        <f>+[1]Import_Produits!C258</f>
        <v>Appareils et instruments scientifiques, de mesure et de contrôle, n.d.a.</v>
      </c>
      <c r="D256" s="5">
        <f>+[1]Import_Produits!D258</f>
        <v>86.684196</v>
      </c>
      <c r="E256" s="5">
        <f>+[1]Import_Produits!E258</f>
        <v>15.567590000000001</v>
      </c>
    </row>
    <row r="257" spans="1:5" x14ac:dyDescent="0.2">
      <c r="A257" s="4">
        <f>+[1]Import_Produits!A259</f>
        <v>256</v>
      </c>
      <c r="B257" s="4" t="str">
        <f>+[1]Import_Produits!B259</f>
        <v>1122</v>
      </c>
      <c r="C257" s="4" t="str">
        <f>+[1]Import_Produits!C259</f>
        <v>Boissons fermentées, n.d.a. (cidre, poiré, hydromel p. Ex.); mélanges de boissons fermentées et mélanges de boissons fermentées et de boissons non alcoolisées, n.d.a.</v>
      </c>
      <c r="D257" s="5">
        <f>+[1]Import_Produits!D259</f>
        <v>86.368690799999996</v>
      </c>
      <c r="E257" s="5">
        <f>+[1]Import_Produits!E259</f>
        <v>239.32792000000001</v>
      </c>
    </row>
    <row r="258" spans="1:5" x14ac:dyDescent="0.2">
      <c r="A258" s="4">
        <f>+[1]Import_Produits!A260</f>
        <v>257</v>
      </c>
      <c r="B258" s="4" t="str">
        <f>+[1]Import_Produits!B260</f>
        <v>6954</v>
      </c>
      <c r="C258" s="4" t="str">
        <f>+[1]Import_Produits!C260</f>
        <v>Outils et outillage à main (y compris les diamants de vitriers), n.d.a.; lampes à souder; étaux, serre-joints et similaires (autres que ceux constituants des accessoires ou des parties de machines-outils); enclumes; forges portatives; meules avec bât</v>
      </c>
      <c r="D258" s="5">
        <f>+[1]Import_Produits!D260</f>
        <v>84.546871260000003</v>
      </c>
      <c r="E258" s="5">
        <f>+[1]Import_Produits!E260</f>
        <v>101.41216</v>
      </c>
    </row>
    <row r="259" spans="1:5" x14ac:dyDescent="0.2">
      <c r="A259" s="4">
        <f>+[1]Import_Produits!A261</f>
        <v>258</v>
      </c>
      <c r="B259" s="4" t="str">
        <f>+[1]Import_Produits!B261</f>
        <v>7728</v>
      </c>
      <c r="C259" s="4" t="str">
        <f>+[1]Import_Produits!C261</f>
        <v>Parties et pièces détachées reconnaissables comme étant exclusivement ou principalement destinées aux appareils des sous-groupes 772.4, 772.5 et 772.6</v>
      </c>
      <c r="D259" s="5">
        <f>+[1]Import_Produits!D261</f>
        <v>82.360992499999995</v>
      </c>
      <c r="E259" s="5">
        <f>+[1]Import_Produits!E261</f>
        <v>70.467839999999995</v>
      </c>
    </row>
    <row r="260" spans="1:5" x14ac:dyDescent="0.2">
      <c r="A260" s="4">
        <f>+[1]Import_Produits!A262</f>
        <v>259</v>
      </c>
      <c r="B260" s="4" t="str">
        <f>+[1]Import_Produits!B262</f>
        <v>7138</v>
      </c>
      <c r="C260" s="4" t="str">
        <f>+[1]Import_Produits!C262</f>
        <v>Moteurs à expoision ou à combustion interne, à pistons, n.d.a.</v>
      </c>
      <c r="D260" s="5">
        <f>+[1]Import_Produits!D262</f>
        <v>81.859268</v>
      </c>
      <c r="E260" s="5">
        <f>+[1]Import_Produits!E262</f>
        <v>8.8059999999999992</v>
      </c>
    </row>
    <row r="261" spans="1:5" x14ac:dyDescent="0.2">
      <c r="A261" s="4">
        <f>+[1]Import_Produits!A263</f>
        <v>260</v>
      </c>
      <c r="B261" s="4" t="str">
        <f>+[1]Import_Produits!B263</f>
        <v>2789</v>
      </c>
      <c r="C261" s="4" t="str">
        <f>+[1]Import_Produits!C263</f>
        <v>Minéraux bruts, n.d.a.</v>
      </c>
      <c r="D261" s="5">
        <f>+[1]Import_Produits!D263</f>
        <v>81.653274999999994</v>
      </c>
      <c r="E261" s="5">
        <f>+[1]Import_Produits!E263</f>
        <v>732.91899999999998</v>
      </c>
    </row>
    <row r="262" spans="1:5" x14ac:dyDescent="0.2">
      <c r="A262" s="4">
        <f>+[1]Import_Produits!A264</f>
        <v>261</v>
      </c>
      <c r="B262" s="4" t="str">
        <f>+[1]Import_Produits!B264</f>
        <v>5169</v>
      </c>
      <c r="C262" s="4" t="str">
        <f>+[1]Import_Produits!C264</f>
        <v>Produits chimiques organiques, n.d.a.</v>
      </c>
      <c r="D262" s="5">
        <f>+[1]Import_Produits!D264</f>
        <v>80.810137999999995</v>
      </c>
      <c r="E262" s="5">
        <f>+[1]Import_Produits!E264</f>
        <v>3.0339999999999998</v>
      </c>
    </row>
    <row r="263" spans="1:5" x14ac:dyDescent="0.2">
      <c r="A263" s="4">
        <f>+[1]Import_Produits!A265</f>
        <v>262</v>
      </c>
      <c r="B263" s="4" t="str">
        <f>+[1]Import_Produits!B265</f>
        <v>0599</v>
      </c>
      <c r="C263" s="4" t="str">
        <f>+[1]Import_Produits!C265</f>
        <v>Jus de tout autre fruit (autre qu'agrume) ou légume; mélanges de jus de fruits ou de légumes</v>
      </c>
      <c r="D263" s="5">
        <f>+[1]Import_Produits!D265</f>
        <v>80.552767000000003</v>
      </c>
      <c r="E263" s="5">
        <f>+[1]Import_Produits!E265</f>
        <v>172.70705999999998</v>
      </c>
    </row>
    <row r="264" spans="1:5" x14ac:dyDescent="0.2">
      <c r="A264" s="4">
        <f>+[1]Import_Produits!A266</f>
        <v>263</v>
      </c>
      <c r="B264" s="4" t="str">
        <f>+[1]Import_Produits!B266</f>
        <v>6735</v>
      </c>
      <c r="C264" s="4" t="str">
        <f>+[1]Import_Produits!C266</f>
        <v>Produits laminés plats, en fer ou en aciers non alliés, non plaqués ni revêtus, n.d.a.</v>
      </c>
      <c r="D264" s="5">
        <f>+[1]Import_Produits!D266</f>
        <v>80.292699689999992</v>
      </c>
      <c r="E264" s="5">
        <f>+[1]Import_Produits!E266</f>
        <v>232.876</v>
      </c>
    </row>
    <row r="265" spans="1:5" x14ac:dyDescent="0.2">
      <c r="A265" s="4">
        <f>+[1]Import_Produits!A267</f>
        <v>264</v>
      </c>
      <c r="B265" s="4" t="str">
        <f>+[1]Import_Produits!B267</f>
        <v>6415</v>
      </c>
      <c r="C265" s="4" t="str">
        <f>+[1]Import_Produits!C267</f>
        <v>Papiers et cartons, non couchés ni enduits, en rouleaux ou en feuilles, n.d.a.</v>
      </c>
      <c r="D265" s="5">
        <f>+[1]Import_Produits!D267</f>
        <v>79.492761999999999</v>
      </c>
      <c r="E265" s="5">
        <f>+[1]Import_Produits!E267</f>
        <v>1054.18543</v>
      </c>
    </row>
    <row r="266" spans="1:5" x14ac:dyDescent="0.2">
      <c r="A266" s="4">
        <f>+[1]Import_Produits!A268</f>
        <v>265</v>
      </c>
      <c r="B266" s="4" t="str">
        <f>+[1]Import_Produits!B268</f>
        <v>8731</v>
      </c>
      <c r="C266" s="4" t="str">
        <f>+[1]Import_Produits!C268</f>
        <v>Compteurs de gaz, de liquides ou d'électricité (y compris les compteurs pour leur étalonnage)</v>
      </c>
      <c r="D266" s="5">
        <f>+[1]Import_Produits!D268</f>
        <v>77.739988749999995</v>
      </c>
      <c r="E266" s="5">
        <f>+[1]Import_Produits!E268</f>
        <v>62.396999999999998</v>
      </c>
    </row>
    <row r="267" spans="1:5" x14ac:dyDescent="0.2">
      <c r="A267" s="4">
        <f>+[1]Import_Produits!A269</f>
        <v>266</v>
      </c>
      <c r="B267" s="4" t="str">
        <f>+[1]Import_Produits!B269</f>
        <v>7642</v>
      </c>
      <c r="C267" s="4" t="str">
        <f>+[1]Import_Produits!C269</f>
        <v>Microphones et leurs supports; haut-parleurs, même montés dans leurs enceintes; écoteurs, même combinés avec un microphone; amplificateurs électriques de basse fréquence; appareils électriques d'amplification du son</v>
      </c>
      <c r="D267" s="5">
        <f>+[1]Import_Produits!D269</f>
        <v>77.589029690000004</v>
      </c>
      <c r="E267" s="5">
        <f>+[1]Import_Produits!E269</f>
        <v>36.554499999999997</v>
      </c>
    </row>
    <row r="268" spans="1:5" x14ac:dyDescent="0.2">
      <c r="A268" s="4">
        <f>+[1]Import_Produits!A270</f>
        <v>267</v>
      </c>
      <c r="B268" s="4" t="str">
        <f>+[1]Import_Produits!B270</f>
        <v>2929</v>
      </c>
      <c r="C268" s="4" t="str">
        <f>+[1]Import_Produits!C270</f>
        <v>Autres matières d'origine végétale, n.d.a.</v>
      </c>
      <c r="D268" s="5">
        <f>+[1]Import_Produits!D270</f>
        <v>76.055273</v>
      </c>
      <c r="E268" s="5">
        <f>+[1]Import_Produits!E270</f>
        <v>42.084000000000003</v>
      </c>
    </row>
    <row r="269" spans="1:5" x14ac:dyDescent="0.2">
      <c r="A269" s="4">
        <f>+[1]Import_Produits!A271</f>
        <v>268</v>
      </c>
      <c r="B269" s="4" t="str">
        <f>+[1]Import_Produits!B271</f>
        <v>8212</v>
      </c>
      <c r="C269" s="4" t="str">
        <f>+[1]Import_Produits!C271</f>
        <v>Sommiers, articles de literie et articles similaires (matelas, couvre-pieds, édredons, coussins, poufs, oreillers, par exemple) comportant des ressorts ou bien rembourrés ou garnis intérieurement de toutes matières, y compris ceux en caoutchouc ou ma</v>
      </c>
      <c r="D269" s="5">
        <f>+[1]Import_Produits!D271</f>
        <v>76.030005000000003</v>
      </c>
      <c r="E269" s="5">
        <f>+[1]Import_Produits!E271</f>
        <v>138.34754000000001</v>
      </c>
    </row>
    <row r="270" spans="1:5" x14ac:dyDescent="0.2">
      <c r="A270" s="4">
        <f>+[1]Import_Produits!A272</f>
        <v>269</v>
      </c>
      <c r="B270" s="4" t="str">
        <f>+[1]Import_Produits!B272</f>
        <v>8741</v>
      </c>
      <c r="C270" s="4" t="str">
        <f>+[1]Import_Produits!C272</f>
        <v>Boussoles; autres instruments et appareils de navigation, de géodésie, de topographie, d'arpentage, de nivellement, de photogrammétrie, d'hydrographie, d'océanographie, d'hydrologie, de météorologie ou de géophysique, télémètres</v>
      </c>
      <c r="D270" s="5">
        <f>+[1]Import_Produits!D272</f>
        <v>75.160118999999995</v>
      </c>
      <c r="E270" s="5">
        <f>+[1]Import_Produits!E272</f>
        <v>10.750959999999999</v>
      </c>
    </row>
    <row r="271" spans="1:5" x14ac:dyDescent="0.2">
      <c r="A271" s="4">
        <f>+[1]Import_Produits!A273</f>
        <v>270</v>
      </c>
      <c r="B271" s="4" t="str">
        <f>+[1]Import_Produits!B273</f>
        <v>8723</v>
      </c>
      <c r="C271" s="4" t="str">
        <f>+[1]Import_Produits!C273</f>
        <v>Appareils de mécanothérapie; appareils de massage; appareils de psychotechnie; appareils d'ozonothérapie, d'oxygéno-thérapie, d'aérosolthérapie, appareils respiratoires de réanimation et autres appareils de thérapie respiratoire; autres appareils res</v>
      </c>
      <c r="D271" s="5">
        <f>+[1]Import_Produits!D273</f>
        <v>74.182292000000004</v>
      </c>
      <c r="E271" s="5">
        <f>+[1]Import_Produits!E273</f>
        <v>3.6658900000000001</v>
      </c>
    </row>
    <row r="272" spans="1:5" x14ac:dyDescent="0.2">
      <c r="A272" s="4">
        <f>+[1]Import_Produits!A274</f>
        <v>271</v>
      </c>
      <c r="B272" s="4" t="str">
        <f>+[1]Import_Produits!B274</f>
        <v>5821</v>
      </c>
      <c r="C272" s="4" t="str">
        <f>+[1]Import_Produits!C274</f>
        <v>Plaques, feuilles, bandes, rubans, pellicules et autres formes plates, auto-adhésifs, en matières plastiques, même en rouleaux, autres que les revêtements de sol, de mur ou de plafond de la position 893.31</v>
      </c>
      <c r="D272" s="5">
        <f>+[1]Import_Produits!D274</f>
        <v>74.074489942</v>
      </c>
      <c r="E272" s="5">
        <f>+[1]Import_Produits!E274</f>
        <v>72.602369999999993</v>
      </c>
    </row>
    <row r="273" spans="1:5" x14ac:dyDescent="0.2">
      <c r="A273" s="4">
        <f>+[1]Import_Produits!A275</f>
        <v>272</v>
      </c>
      <c r="B273" s="4" t="str">
        <f>+[1]Import_Produits!B275</f>
        <v>7427</v>
      </c>
      <c r="C273" s="4" t="str">
        <f>+[1]Import_Produits!C275</f>
        <v>Pompes pour liquides, n.d.a. et élévateurs à liquides</v>
      </c>
      <c r="D273" s="5">
        <f>+[1]Import_Produits!D275</f>
        <v>73.585742999999994</v>
      </c>
      <c r="E273" s="5">
        <f>+[1]Import_Produits!E275</f>
        <v>42.187280000000001</v>
      </c>
    </row>
    <row r="274" spans="1:5" x14ac:dyDescent="0.2">
      <c r="A274" s="4">
        <f>+[1]Import_Produits!A276</f>
        <v>273</v>
      </c>
      <c r="B274" s="4" t="str">
        <f>+[1]Import_Produits!B276</f>
        <v>6744</v>
      </c>
      <c r="C274" s="4" t="str">
        <f>+[1]Import_Produits!C276</f>
        <v>Produits laminés plats, en fer ou en aciers non alliés, plaqués, peints ou revêtus, n.d.a., d'une largeur de 600 mm ou plus</v>
      </c>
      <c r="D274" s="5">
        <f>+[1]Import_Produits!D276</f>
        <v>73.024058999999994</v>
      </c>
      <c r="E274" s="5">
        <f>+[1]Import_Produits!E276</f>
        <v>188.61500000000001</v>
      </c>
    </row>
    <row r="275" spans="1:5" x14ac:dyDescent="0.2">
      <c r="A275" s="4">
        <f>+[1]Import_Produits!A277</f>
        <v>274</v>
      </c>
      <c r="B275" s="4" t="str">
        <f>+[1]Import_Produits!B277</f>
        <v>0545</v>
      </c>
      <c r="C275" s="4" t="str">
        <f>+[1]Import_Produits!C277</f>
        <v>Autres légumes, à l'état frais ou réfrigéré</v>
      </c>
      <c r="D275" s="5">
        <f>+[1]Import_Produits!D277</f>
        <v>71.886587000000006</v>
      </c>
      <c r="E275" s="5">
        <f>+[1]Import_Produits!E277</f>
        <v>2955.1679800000002</v>
      </c>
    </row>
    <row r="276" spans="1:5" x14ac:dyDescent="0.2">
      <c r="A276" s="4">
        <f>+[1]Import_Produits!A278</f>
        <v>275</v>
      </c>
      <c r="B276" s="4" t="str">
        <f>+[1]Import_Produits!B278</f>
        <v>6413</v>
      </c>
      <c r="C276" s="4" t="str">
        <f>+[1]Import_Produits!C278</f>
        <v>Papiers et cartons, des types utilisés pour l'écriture, l'impression ou d'autres fins graphiques, couchés, enduits, imprégnés, coloriés en surface, décorés en surface ou imprimés (autres que ceux du groupe 892), en rouleaux ou en feuilles</v>
      </c>
      <c r="D276" s="5">
        <f>+[1]Import_Produits!D278</f>
        <v>71.030398000000005</v>
      </c>
      <c r="E276" s="5">
        <f>+[1]Import_Produits!E278</f>
        <v>155.64012</v>
      </c>
    </row>
    <row r="277" spans="1:5" x14ac:dyDescent="0.2">
      <c r="A277" s="4">
        <f>+[1]Import_Produits!A279</f>
        <v>276</v>
      </c>
      <c r="B277" s="4" t="str">
        <f>+[1]Import_Produits!B279</f>
        <v>7788</v>
      </c>
      <c r="C277" s="4" t="str">
        <f>+[1]Import_Produits!C279</f>
        <v>Machines et appareils électriques, n.d.a.</v>
      </c>
      <c r="D277" s="5">
        <f>+[1]Import_Produits!D279</f>
        <v>70.458179999999999</v>
      </c>
      <c r="E277" s="5">
        <f>+[1]Import_Produits!E279</f>
        <v>73.894390000000001</v>
      </c>
    </row>
    <row r="278" spans="1:5" x14ac:dyDescent="0.2">
      <c r="A278" s="4">
        <f>+[1]Import_Produits!A280</f>
        <v>277</v>
      </c>
      <c r="B278" s="4" t="str">
        <f>+[1]Import_Produits!B280</f>
        <v>6931</v>
      </c>
      <c r="C278" s="4" t="str">
        <f>+[1]Import_Produits!C280</f>
        <v>Torons, câbles, tresses, élingues et articles similaires, en fer, acier, cuivre ou aluminium, non isolés pour l'électricité</v>
      </c>
      <c r="D278" s="5">
        <f>+[1]Import_Produits!D280</f>
        <v>70.354668000000004</v>
      </c>
      <c r="E278" s="5">
        <f>+[1]Import_Produits!E280</f>
        <v>47.5625</v>
      </c>
    </row>
    <row r="279" spans="1:5" x14ac:dyDescent="0.2">
      <c r="A279" s="4">
        <f>+[1]Import_Produits!A281</f>
        <v>278</v>
      </c>
      <c r="B279" s="4" t="str">
        <f>+[1]Import_Produits!B281</f>
        <v>7852</v>
      </c>
      <c r="C279" s="4" t="str">
        <f>+[1]Import_Produits!C281</f>
        <v>Bicyclettes et autres cycles (y compris les triporteurs) sans moteur</v>
      </c>
      <c r="D279" s="5">
        <f>+[1]Import_Produits!D281</f>
        <v>69.229563999999996</v>
      </c>
      <c r="E279" s="5">
        <f>+[1]Import_Produits!E281</f>
        <v>68.128</v>
      </c>
    </row>
    <row r="280" spans="1:5" x14ac:dyDescent="0.2">
      <c r="A280" s="4">
        <f>+[1]Import_Produits!A282</f>
        <v>279</v>
      </c>
      <c r="B280" s="4" t="str">
        <f>+[1]Import_Produits!B282</f>
        <v>6582</v>
      </c>
      <c r="C280" s="4" t="str">
        <f>+[1]Import_Produits!C282</f>
        <v>Bâches, voiles pour embarcations, planches à voile ou chars à voile, stores d'extérieur, tentes et articles de campement</v>
      </c>
      <c r="D280" s="5">
        <f>+[1]Import_Produits!D282</f>
        <v>68.480588999999995</v>
      </c>
      <c r="E280" s="5">
        <f>+[1]Import_Produits!E282</f>
        <v>21.885639999999999</v>
      </c>
    </row>
    <row r="281" spans="1:5" x14ac:dyDescent="0.2">
      <c r="A281" s="4">
        <f>+[1]Import_Produits!A283</f>
        <v>280</v>
      </c>
      <c r="B281" s="4" t="str">
        <f>+[1]Import_Produits!B283</f>
        <v>3442</v>
      </c>
      <c r="C281" s="4" t="str">
        <f>+[1]Import_Produits!C283</f>
        <v>Hydrocarbures gazeux, liquéfiés, n.d.a.</v>
      </c>
      <c r="D281" s="5">
        <f>+[1]Import_Produits!D283</f>
        <v>68.216479000000007</v>
      </c>
      <c r="E281" s="5">
        <f>+[1]Import_Produits!E283</f>
        <v>101.08</v>
      </c>
    </row>
    <row r="282" spans="1:5" x14ac:dyDescent="0.2">
      <c r="A282" s="4">
        <f>+[1]Import_Produits!A284</f>
        <v>281</v>
      </c>
      <c r="B282" s="4" t="str">
        <f>+[1]Import_Produits!B284</f>
        <v>7741</v>
      </c>
      <c r="C282" s="4" t="str">
        <f>+[1]Import_Produits!C284</f>
        <v>Appareils d'électrodiagnostic (autres que les appareils de radiologie)</v>
      </c>
      <c r="D282" s="5">
        <f>+[1]Import_Produits!D284</f>
        <v>67.997398140000001</v>
      </c>
      <c r="E282" s="5">
        <f>+[1]Import_Produits!E284</f>
        <v>29.414000000000001</v>
      </c>
    </row>
    <row r="283" spans="1:5" x14ac:dyDescent="0.2">
      <c r="A283" s="4">
        <f>+[1]Import_Produits!A285</f>
        <v>282</v>
      </c>
      <c r="B283" s="4" t="str">
        <f>+[1]Import_Produits!B285</f>
        <v>7492</v>
      </c>
      <c r="C283" s="4" t="str">
        <f>+[1]Import_Produits!C285</f>
        <v>Joints métalloplastiques; jeux ou assortiments de joints de composition différente présentés en pochettes, enveloppes ou emballages analogues</v>
      </c>
      <c r="D283" s="5">
        <f>+[1]Import_Produits!D285</f>
        <v>67.385365350000001</v>
      </c>
      <c r="E283" s="5">
        <f>+[1]Import_Produits!E285</f>
        <v>15.827159999999999</v>
      </c>
    </row>
    <row r="284" spans="1:5" x14ac:dyDescent="0.2">
      <c r="A284" s="4">
        <f>+[1]Import_Produits!A286</f>
        <v>283</v>
      </c>
      <c r="B284" s="4" t="str">
        <f>+[1]Import_Produits!B286</f>
        <v>6924</v>
      </c>
      <c r="C284" s="4" t="str">
        <f>+[1]Import_Produits!C286</f>
        <v>Réservoirs, fûts, tambours, bidons, boîtes et récipients similaires pour toutes matières (y compris les gaz comprimés ou liquéfiés), en fonte, fer, acier ou aluminium, d'une contenance n'excédant pas 300 litres, sans dispositifs mécaniques ou thermiq</v>
      </c>
      <c r="D284" s="5">
        <f>+[1]Import_Produits!D286</f>
        <v>67.022582999999997</v>
      </c>
      <c r="E284" s="5">
        <f>+[1]Import_Produits!E286</f>
        <v>54.973080000000003</v>
      </c>
    </row>
    <row r="285" spans="1:5" x14ac:dyDescent="0.2">
      <c r="A285" s="4">
        <f>+[1]Import_Produits!A287</f>
        <v>284</v>
      </c>
      <c r="B285" s="4" t="str">
        <f>+[1]Import_Produits!B287</f>
        <v>7451</v>
      </c>
      <c r="C285" s="4" t="str">
        <f>+[1]Import_Produits!C287</f>
        <v>Outils pneumatiques ou à moteur autre qu'électrique incorporé, pour emploi à la main, et leurs parties et pièces détachées, n.d.a.</v>
      </c>
      <c r="D285" s="5">
        <f>+[1]Import_Produits!D287</f>
        <v>66.804940000000002</v>
      </c>
      <c r="E285" s="5">
        <f>+[1]Import_Produits!E287</f>
        <v>36.88308</v>
      </c>
    </row>
    <row r="286" spans="1:5" x14ac:dyDescent="0.2">
      <c r="A286" s="4">
        <f>+[1]Import_Produits!A288</f>
        <v>285</v>
      </c>
      <c r="B286" s="4" t="str">
        <f>+[1]Import_Produits!B288</f>
        <v>7614</v>
      </c>
      <c r="C286" s="4" t="str">
        <f>+[1]Import_Produits!C288</f>
        <v>Autres moniteurs</v>
      </c>
      <c r="D286" s="5">
        <f>+[1]Import_Produits!D288</f>
        <v>66.332854999999995</v>
      </c>
      <c r="E286" s="5">
        <f>+[1]Import_Produits!E288</f>
        <v>3.1288</v>
      </c>
    </row>
    <row r="287" spans="1:5" x14ac:dyDescent="0.2">
      <c r="A287" s="4">
        <f>+[1]Import_Produits!A289</f>
        <v>286</v>
      </c>
      <c r="B287" s="4" t="str">
        <f>+[1]Import_Produits!B289</f>
        <v>6251</v>
      </c>
      <c r="C287" s="4" t="str">
        <f>+[1]Import_Produits!C289</f>
        <v>Pneumatiques neufs des types utilisés pour les automobiles (y compris les breaks et les voitures de course)</v>
      </c>
      <c r="D287" s="5">
        <f>+[1]Import_Produits!D289</f>
        <v>65.131488000000004</v>
      </c>
      <c r="E287" s="5">
        <f>+[1]Import_Produits!E289</f>
        <v>29.8367</v>
      </c>
    </row>
    <row r="288" spans="1:5" x14ac:dyDescent="0.2">
      <c r="A288" s="4">
        <f>+[1]Import_Produits!A290</f>
        <v>287</v>
      </c>
      <c r="B288" s="4" t="str">
        <f>+[1]Import_Produits!B290</f>
        <v>7599</v>
      </c>
      <c r="C288" s="4" t="str">
        <f>+[1]Import_Produits!C290</f>
        <v>Parties, pièces détachées et accessoires (autres que les coffrets, housses et similaires) reconnaissables comme étant exclusivement ou principalement destinés aux machines et appareils des rubriques 751.1, 751.2, 751.9 et 752</v>
      </c>
      <c r="D288" s="5">
        <f>+[1]Import_Produits!D290</f>
        <v>62.975192999999997</v>
      </c>
      <c r="E288" s="5">
        <f>+[1]Import_Produits!E290</f>
        <v>6.0643500000000001</v>
      </c>
    </row>
    <row r="289" spans="1:5" x14ac:dyDescent="0.2">
      <c r="A289" s="4">
        <f>+[1]Import_Produits!A291</f>
        <v>288</v>
      </c>
      <c r="B289" s="4" t="str">
        <f>+[1]Import_Produits!B291</f>
        <v>1222</v>
      </c>
      <c r="C289" s="4" t="str">
        <f>+[1]Import_Produits!C291</f>
        <v>Cigarettes contenant du tabac</v>
      </c>
      <c r="D289" s="5">
        <f>+[1]Import_Produits!D291</f>
        <v>62.970106000000001</v>
      </c>
      <c r="E289" s="5">
        <f>+[1]Import_Produits!E291</f>
        <v>13.746</v>
      </c>
    </row>
    <row r="290" spans="1:5" x14ac:dyDescent="0.2">
      <c r="A290" s="4">
        <f>+[1]Import_Produits!A292</f>
        <v>289</v>
      </c>
      <c r="B290" s="4" t="str">
        <f>+[1]Import_Produits!B292</f>
        <v>8511</v>
      </c>
      <c r="C290" s="4" t="str">
        <f>+[1]Import_Produits!C292</f>
        <v>Chaussures comportant à l'avant une coquille de protection en métal</v>
      </c>
      <c r="D290" s="5">
        <f>+[1]Import_Produits!D292</f>
        <v>62.401988000000003</v>
      </c>
      <c r="E290" s="5">
        <f>+[1]Import_Produits!E292</f>
        <v>13.8277</v>
      </c>
    </row>
    <row r="291" spans="1:5" x14ac:dyDescent="0.2">
      <c r="A291" s="4">
        <f>+[1]Import_Produits!A293</f>
        <v>290</v>
      </c>
      <c r="B291" s="4" t="str">
        <f>+[1]Import_Produits!B293</f>
        <v>7784</v>
      </c>
      <c r="C291" s="4" t="str">
        <f>+[1]Import_Produits!C293</f>
        <v>Outils électromécaniques à moteur électrique incorporé, pour emploi à la main; leurs parties et pièces détachées</v>
      </c>
      <c r="D291" s="5">
        <f>+[1]Import_Produits!D293</f>
        <v>62.185138999999999</v>
      </c>
      <c r="E291" s="5">
        <f>+[1]Import_Produits!E293</f>
        <v>74.630030000000005</v>
      </c>
    </row>
    <row r="292" spans="1:5" x14ac:dyDescent="0.2">
      <c r="A292" s="4">
        <f>+[1]Import_Produits!A294</f>
        <v>291</v>
      </c>
      <c r="B292" s="4" t="str">
        <f>+[1]Import_Produits!B294</f>
        <v>6966</v>
      </c>
      <c r="C292" s="4" t="str">
        <f>+[1]Import_Produits!C294</f>
        <v>Cuillers, fourchettes, louches, écumoires, pelles à tartes, couteaux spéciaux à poisson ou à beurre, pinces à sucre et articles similaires</v>
      </c>
      <c r="D292" s="5">
        <f>+[1]Import_Produits!D294</f>
        <v>62.074800659999994</v>
      </c>
      <c r="E292" s="5">
        <f>+[1]Import_Produits!E294</f>
        <v>77.816090000000003</v>
      </c>
    </row>
    <row r="293" spans="1:5" x14ac:dyDescent="0.2">
      <c r="A293" s="4">
        <f>+[1]Import_Produits!A295</f>
        <v>292</v>
      </c>
      <c r="B293" s="4" t="str">
        <f>+[1]Import_Produits!B295</f>
        <v>0481</v>
      </c>
      <c r="C293" s="4" t="str">
        <f>+[1]Import_Produits!C295</f>
        <v>Grains de céréales travaillés ou préparés sous une forme n.d.a. ( préparations pour le petit déjeuner )</v>
      </c>
      <c r="D293" s="5">
        <f>+[1]Import_Produits!D295</f>
        <v>61.658402559999999</v>
      </c>
      <c r="E293" s="5">
        <f>+[1]Import_Produits!E295</f>
        <v>60.93027</v>
      </c>
    </row>
    <row r="294" spans="1:5" x14ac:dyDescent="0.2">
      <c r="A294" s="4">
        <f>+[1]Import_Produits!A296</f>
        <v>293</v>
      </c>
      <c r="B294" s="4" t="str">
        <f>+[1]Import_Produits!B296</f>
        <v>7421</v>
      </c>
      <c r="C294" s="4" t="str">
        <f>+[1]Import_Produits!C296</f>
        <v>Pompes comportant un dispositif mesureur ou conçues pour comporter un tel dispositif</v>
      </c>
      <c r="D294" s="5">
        <f>+[1]Import_Produits!D296</f>
        <v>60.350372999999998</v>
      </c>
      <c r="E294" s="5">
        <f>+[1]Import_Produits!E296</f>
        <v>10.407620000000001</v>
      </c>
    </row>
    <row r="295" spans="1:5" x14ac:dyDescent="0.2">
      <c r="A295" s="4">
        <f>+[1]Import_Produits!A297</f>
        <v>294</v>
      </c>
      <c r="B295" s="4" t="str">
        <f>+[1]Import_Produits!B297</f>
        <v>6345</v>
      </c>
      <c r="C295" s="4" t="str">
        <f>+[1]Import_Produits!C297</f>
        <v>Panneaux de fibres de bois ou d'autres matières ligneuses, même agglomérés avec des résines ou d'autres liants organiques</v>
      </c>
      <c r="D295" s="5">
        <f>+[1]Import_Produits!D297</f>
        <v>59.93853</v>
      </c>
      <c r="E295" s="5">
        <f>+[1]Import_Produits!E297</f>
        <v>257.96800000000002</v>
      </c>
    </row>
    <row r="296" spans="1:5" x14ac:dyDescent="0.2">
      <c r="A296" s="4">
        <f>+[1]Import_Produits!A298</f>
        <v>295</v>
      </c>
      <c r="B296" s="4" t="str">
        <f>+[1]Import_Produits!B298</f>
        <v>6647</v>
      </c>
      <c r="C296" s="4" t="str">
        <f>+[1]Import_Produits!C298</f>
        <v>Verre de sécurité, consistant en verres trempés ou formés de feuilles contre-collées</v>
      </c>
      <c r="D296" s="5">
        <f>+[1]Import_Produits!D298</f>
        <v>59.685892000000003</v>
      </c>
      <c r="E296" s="5">
        <f>+[1]Import_Produits!E298</f>
        <v>76.84411999999999</v>
      </c>
    </row>
    <row r="297" spans="1:5" x14ac:dyDescent="0.2">
      <c r="A297" s="4">
        <f>+[1]Import_Produits!A299</f>
        <v>296</v>
      </c>
      <c r="B297" s="4" t="str">
        <f>+[1]Import_Produits!B299</f>
        <v>8454</v>
      </c>
      <c r="C297" s="4" t="str">
        <f>+[1]Import_Produits!C299</f>
        <v>T-shirts, maillots et gilets de corps en bonneterie</v>
      </c>
      <c r="D297" s="5">
        <f>+[1]Import_Produits!D299</f>
        <v>59.662087409999998</v>
      </c>
      <c r="E297" s="5">
        <f>+[1]Import_Produits!E299</f>
        <v>284.99259000000001</v>
      </c>
    </row>
    <row r="298" spans="1:5" x14ac:dyDescent="0.2">
      <c r="A298" s="4">
        <f>+[1]Import_Produits!A300</f>
        <v>297</v>
      </c>
      <c r="B298" s="4" t="str">
        <f>+[1]Import_Produits!B300</f>
        <v>6611</v>
      </c>
      <c r="C298" s="4" t="str">
        <f>+[1]Import_Produits!C300</f>
        <v>Chaux ordinaire (vive ou éteinte); chaux hydraulique (à l'exclusion de l'oxyde et de l'hydroxyde de calcium du sous-groupe 522.6)</v>
      </c>
      <c r="D298" s="5">
        <f>+[1]Import_Produits!D300</f>
        <v>59.143321</v>
      </c>
      <c r="E298" s="5">
        <f>+[1]Import_Produits!E300</f>
        <v>563.02</v>
      </c>
    </row>
    <row r="299" spans="1:5" x14ac:dyDescent="0.2">
      <c r="A299" s="4">
        <f>+[1]Import_Produits!A301</f>
        <v>298</v>
      </c>
      <c r="B299" s="4" t="str">
        <f>+[1]Import_Produits!B301</f>
        <v>0814</v>
      </c>
      <c r="C299" s="4" t="str">
        <f>+[1]Import_Produits!C301</f>
        <v>Farines, poudres et agglomérés sous forme de pellets, de viandes ,d'abats, de poissons ou de crustacés, de mollusques ou d'autres invertébrés aquatiques, impropres à l'alimentation humaine; cretons</v>
      </c>
      <c r="D299" s="5">
        <f>+[1]Import_Produits!D301</f>
        <v>59.014588000000003</v>
      </c>
      <c r="E299" s="5">
        <f>+[1]Import_Produits!E301</f>
        <v>126.16278</v>
      </c>
    </row>
    <row r="300" spans="1:5" x14ac:dyDescent="0.2">
      <c r="A300" s="4">
        <f>+[1]Import_Produits!A302</f>
        <v>299</v>
      </c>
      <c r="B300" s="4" t="str">
        <f>+[1]Import_Produits!B302</f>
        <v>0812</v>
      </c>
      <c r="C300" s="4" t="str">
        <f>+[1]Import_Produits!C302</f>
        <v>Sons, remoulages et  autres résidus, même agglomérés sous forme de pellets, du criblage, de la mouture ou d'autres traitements des céréales ou des légumineuses</v>
      </c>
      <c r="D300" s="5">
        <f>+[1]Import_Produits!D302</f>
        <v>58.835844000000002</v>
      </c>
      <c r="E300" s="5">
        <f>+[1]Import_Produits!E302</f>
        <v>641.20531999999992</v>
      </c>
    </row>
    <row r="301" spans="1:5" x14ac:dyDescent="0.2">
      <c r="A301" s="4">
        <f>+[1]Import_Produits!A303</f>
        <v>300</v>
      </c>
      <c r="B301" s="4" t="str">
        <f>+[1]Import_Produits!B303</f>
        <v>6214</v>
      </c>
      <c r="C301" s="4" t="str">
        <f>+[1]Import_Produits!C303</f>
        <v>Tubes et guyaux en caoutchouc vulcanisé non durci, même pourvus de leurs accessoires (joints, coudes, raccords, par exemple)</v>
      </c>
      <c r="D301" s="5">
        <f>+[1]Import_Produits!D303</f>
        <v>58.6640783</v>
      </c>
      <c r="E301" s="5">
        <f>+[1]Import_Produits!E303</f>
        <v>32.824339999999999</v>
      </c>
    </row>
    <row r="302" spans="1:5" x14ac:dyDescent="0.2">
      <c r="A302" s="4">
        <f>+[1]Import_Produits!A304</f>
        <v>301</v>
      </c>
      <c r="B302" s="4" t="str">
        <f>+[1]Import_Produits!B304</f>
        <v>7732</v>
      </c>
      <c r="C302" s="4" t="str">
        <f>+[1]Import_Produits!C304</f>
        <v>Equipement pour l'isolation électrique</v>
      </c>
      <c r="D302" s="5">
        <f>+[1]Import_Produits!D304</f>
        <v>57.826185000000002</v>
      </c>
      <c r="E302" s="5">
        <f>+[1]Import_Produits!E304</f>
        <v>13.855229999999999</v>
      </c>
    </row>
    <row r="303" spans="1:5" x14ac:dyDescent="0.2">
      <c r="A303" s="4">
        <f>+[1]Import_Produits!A305</f>
        <v>302</v>
      </c>
      <c r="B303" s="4" t="str">
        <f>+[1]Import_Produits!B305</f>
        <v>6661</v>
      </c>
      <c r="C303" s="4" t="str">
        <f>+[1]Import_Produits!C305</f>
        <v>Vaisselle, autres articles de ménage ou d'économie domestique et articles d'hygiène ou de toilette en céramique</v>
      </c>
      <c r="D303" s="5">
        <f>+[1]Import_Produits!D305</f>
        <v>56.434578049999999</v>
      </c>
      <c r="E303" s="5">
        <f>+[1]Import_Produits!E305</f>
        <v>178.67513</v>
      </c>
    </row>
    <row r="304" spans="1:5" x14ac:dyDescent="0.2">
      <c r="A304" s="4">
        <f>+[1]Import_Produits!A306</f>
        <v>303</v>
      </c>
      <c r="B304" s="4" t="str">
        <f>+[1]Import_Produits!B306</f>
        <v>6953</v>
      </c>
      <c r="C304" s="4" t="str">
        <f>+[1]Import_Produits!C306</f>
        <v>Clés de serrage à main (y compris les clés dynamométriques) ; douilles de serrage interchangeables, même avec manches</v>
      </c>
      <c r="D304" s="5">
        <f>+[1]Import_Produits!D306</f>
        <v>55.334381</v>
      </c>
      <c r="E304" s="5">
        <f>+[1]Import_Produits!E306</f>
        <v>22.109759999999998</v>
      </c>
    </row>
    <row r="305" spans="1:5" x14ac:dyDescent="0.2">
      <c r="A305" s="4">
        <f>+[1]Import_Produits!A307</f>
        <v>304</v>
      </c>
      <c r="B305" s="4" t="str">
        <f>+[1]Import_Produits!B307</f>
        <v>8998</v>
      </c>
      <c r="C305" s="4" t="str">
        <f>+[1]Import_Produits!C307</f>
        <v>Articles de mercerie et articles de toilette, n.d.a.; tamis; mannequins, etc.</v>
      </c>
      <c r="D305" s="5">
        <f>+[1]Import_Produits!D307</f>
        <v>55.182274999999997</v>
      </c>
      <c r="E305" s="5">
        <f>+[1]Import_Produits!E307</f>
        <v>76.503570000000011</v>
      </c>
    </row>
    <row r="306" spans="1:5" x14ac:dyDescent="0.2">
      <c r="A306" s="4">
        <f>+[1]Import_Produits!A308</f>
        <v>305</v>
      </c>
      <c r="B306" s="4" t="str">
        <f>+[1]Import_Produits!B308</f>
        <v>0175</v>
      </c>
      <c r="C306" s="4" t="str">
        <f>+[1]Import_Produits!C308</f>
        <v>Viandes et abats (autres que foies)</v>
      </c>
      <c r="D306" s="5">
        <f>+[1]Import_Produits!D308</f>
        <v>55.149611999999998</v>
      </c>
      <c r="E306" s="5">
        <f>+[1]Import_Produits!E308</f>
        <v>35.698720000000002</v>
      </c>
    </row>
    <row r="307" spans="1:5" x14ac:dyDescent="0.2">
      <c r="A307" s="4">
        <f>+[1]Import_Produits!A309</f>
        <v>306</v>
      </c>
      <c r="B307" s="4" t="str">
        <f>+[1]Import_Produits!B309</f>
        <v>7244</v>
      </c>
      <c r="C307" s="4" t="str">
        <f>+[1]Import_Produits!C309</f>
        <v>Machines et appareils pour le filage (extrusion), l'étirage, la texturation ou le tranchage des matières textiles; machines pour la préparation des matières textiles; machines pour la filature, le doublage ou le retordage des matières textiles et aut</v>
      </c>
      <c r="D307" s="5">
        <f>+[1]Import_Produits!D309</f>
        <v>54.692148000000003</v>
      </c>
      <c r="E307" s="5">
        <f>+[1]Import_Produits!E309</f>
        <v>1.0720000000000001</v>
      </c>
    </row>
    <row r="308" spans="1:5" x14ac:dyDescent="0.2">
      <c r="A308" s="4">
        <f>+[1]Import_Produits!A310</f>
        <v>307</v>
      </c>
      <c r="B308" s="4" t="str">
        <f>+[1]Import_Produits!B310</f>
        <v>0733</v>
      </c>
      <c r="C308" s="4" t="str">
        <f>+[1]Import_Produits!C310</f>
        <v>Autres préparations alimentaires contenant du cacao en pains, barres ou plaques, même fourrées</v>
      </c>
      <c r="D308" s="5">
        <f>+[1]Import_Produits!D310</f>
        <v>54.5072762</v>
      </c>
      <c r="E308" s="5">
        <f>+[1]Import_Produits!E310</f>
        <v>40.226930000000003</v>
      </c>
    </row>
    <row r="309" spans="1:5" x14ac:dyDescent="0.2">
      <c r="A309" s="4">
        <f>+[1]Import_Produits!A311</f>
        <v>308</v>
      </c>
      <c r="B309" s="4" t="str">
        <f>+[1]Import_Produits!B311</f>
        <v>7484</v>
      </c>
      <c r="C309" s="4" t="str">
        <f>+[1]Import_Produits!C311</f>
        <v>Engrenages et roues de friction (à l'exclusion des roues simples et autres organes élémentaires de transmission); broches filetées à billes ( vis à billes ); réducteurs, multiplicateurs et variateurs de vitesse (y compris les convertisseurs de couple</v>
      </c>
      <c r="D309" s="5">
        <f>+[1]Import_Produits!D311</f>
        <v>53.316933749999997</v>
      </c>
      <c r="E309" s="5">
        <f>+[1]Import_Produits!E311</f>
        <v>6.9600200000000001</v>
      </c>
    </row>
    <row r="310" spans="1:5" x14ac:dyDescent="0.2">
      <c r="A310" s="4">
        <f>+[1]Import_Produits!A312</f>
        <v>309</v>
      </c>
      <c r="B310" s="4" t="str">
        <f>+[1]Import_Produits!B312</f>
        <v>6827</v>
      </c>
      <c r="C310" s="4" t="str">
        <f>+[1]Import_Produits!C312</f>
        <v>Tubes, tuyaux et accessoires de tuyauterie (raccords, coudes, manchons, par exemple), en cuivre</v>
      </c>
      <c r="D310" s="5">
        <f>+[1]Import_Produits!D312</f>
        <v>51.446510000000004</v>
      </c>
      <c r="E310" s="5">
        <f>+[1]Import_Produits!E312</f>
        <v>44.413319999999999</v>
      </c>
    </row>
    <row r="311" spans="1:5" x14ac:dyDescent="0.2">
      <c r="A311" s="4">
        <f>+[1]Import_Produits!A313</f>
        <v>310</v>
      </c>
      <c r="B311" s="4" t="str">
        <f>+[1]Import_Produits!B313</f>
        <v>0577</v>
      </c>
      <c r="C311" s="4" t="str">
        <f>+[1]Import_Produits!C313</f>
        <v>Fruits à coque comestibles (à l'exclusion des fruits oléagineux), frais ou secs, même sans leur coque ou décortiqués</v>
      </c>
      <c r="D311" s="5">
        <f>+[1]Import_Produits!D313</f>
        <v>51.003258000000002</v>
      </c>
      <c r="E311" s="5">
        <f>+[1]Import_Produits!E313</f>
        <v>11325.05107</v>
      </c>
    </row>
    <row r="312" spans="1:5" x14ac:dyDescent="0.2">
      <c r="A312" s="4">
        <f>+[1]Import_Produits!A314</f>
        <v>311</v>
      </c>
      <c r="B312" s="4" t="str">
        <f>+[1]Import_Produits!B314</f>
        <v>6652</v>
      </c>
      <c r="C312" s="4" t="str">
        <f>+[1]Import_Produits!C314</f>
        <v>Objets en verre pour le service de la table, pour la cuisine, la toilette, le bureau, l'ornementation des appartements ou usages similaires (autres que ceux des positions 665.11, 665.92 ou 665.93)</v>
      </c>
      <c r="D312" s="5">
        <f>+[1]Import_Produits!D314</f>
        <v>50.874263590000005</v>
      </c>
      <c r="E312" s="5">
        <f>+[1]Import_Produits!E314</f>
        <v>87.421869999999998</v>
      </c>
    </row>
    <row r="313" spans="1:5" x14ac:dyDescent="0.2">
      <c r="A313" s="4">
        <f>+[1]Import_Produits!A315</f>
        <v>312</v>
      </c>
      <c r="B313" s="4" t="str">
        <f>+[1]Import_Produits!B315</f>
        <v>6633</v>
      </c>
      <c r="C313" s="4" t="str">
        <f>+[1]Import_Produits!C315</f>
        <v>Ouvrages en matières minérales (autres que la céramique), n.d.a.</v>
      </c>
      <c r="D313" s="5">
        <f>+[1]Import_Produits!D315</f>
        <v>49.932411999999999</v>
      </c>
      <c r="E313" s="5">
        <f>+[1]Import_Produits!E315</f>
        <v>136.1944</v>
      </c>
    </row>
    <row r="314" spans="1:5" x14ac:dyDescent="0.2">
      <c r="A314" s="4">
        <f>+[1]Import_Produits!A316</f>
        <v>313</v>
      </c>
      <c r="B314" s="4" t="str">
        <f>+[1]Import_Produits!B316</f>
        <v>6756</v>
      </c>
      <c r="C314" s="4" t="str">
        <f>+[1]Import_Produits!C316</f>
        <v>Produits laminés plats, en autres aciers alliés, simplement laminés à froid</v>
      </c>
      <c r="D314" s="5">
        <f>+[1]Import_Produits!D316</f>
        <v>49.260037750000002</v>
      </c>
      <c r="E314" s="5">
        <f>+[1]Import_Produits!E316</f>
        <v>85.552999999999997</v>
      </c>
    </row>
    <row r="315" spans="1:5" x14ac:dyDescent="0.2">
      <c r="A315" s="4">
        <f>+[1]Import_Produits!A317</f>
        <v>314</v>
      </c>
      <c r="B315" s="4" t="str">
        <f>+[1]Import_Produits!B317</f>
        <v>7442</v>
      </c>
      <c r="C315" s="4" t="str">
        <f>+[1]Import_Produits!C317</f>
        <v>Palans, treuils et cabestans</v>
      </c>
      <c r="D315" s="5">
        <f>+[1]Import_Produits!D317</f>
        <v>48.495911</v>
      </c>
      <c r="E315" s="5">
        <f>+[1]Import_Produits!E317</f>
        <v>12.47235</v>
      </c>
    </row>
    <row r="316" spans="1:5" x14ac:dyDescent="0.2">
      <c r="A316" s="4">
        <f>+[1]Import_Produits!A318</f>
        <v>315</v>
      </c>
      <c r="B316" s="4" t="str">
        <f>+[1]Import_Produits!B318</f>
        <v>8312</v>
      </c>
      <c r="C316" s="4" t="str">
        <f>+[1]Import_Produits!C318</f>
        <v>Malles, valises et mallettes, y compris les mallettes porte-documents ou de toilette, serviettes, cartables et contenants similaires</v>
      </c>
      <c r="D316" s="5">
        <f>+[1]Import_Produits!D318</f>
        <v>47.961244999999998</v>
      </c>
      <c r="E316" s="5">
        <f>+[1]Import_Produits!E318</f>
        <v>94.390119999999996</v>
      </c>
    </row>
    <row r="317" spans="1:5" x14ac:dyDescent="0.2">
      <c r="A317" s="4">
        <f>+[1]Import_Produits!A319</f>
        <v>316</v>
      </c>
      <c r="B317" s="4" t="str">
        <f>+[1]Import_Produits!B319</f>
        <v>7482</v>
      </c>
      <c r="C317" s="4" t="str">
        <f>+[1]Import_Produits!C319</f>
        <v>Paliers et coussinets</v>
      </c>
      <c r="D317" s="5">
        <f>+[1]Import_Produits!D319</f>
        <v>47.545389749999998</v>
      </c>
      <c r="E317" s="5">
        <f>+[1]Import_Produits!E319</f>
        <v>8.6443099999999991</v>
      </c>
    </row>
    <row r="318" spans="1:5" x14ac:dyDescent="0.2">
      <c r="A318" s="4">
        <f>+[1]Import_Produits!A320</f>
        <v>317</v>
      </c>
      <c r="B318" s="4" t="str">
        <f>+[1]Import_Produits!B320</f>
        <v>5533</v>
      </c>
      <c r="C318" s="4" t="str">
        <f>+[1]Import_Produits!C320</f>
        <v>Préparations capillaires</v>
      </c>
      <c r="D318" s="5">
        <f>+[1]Import_Produits!D320</f>
        <v>47.285942904000002</v>
      </c>
      <c r="E318" s="5">
        <f>+[1]Import_Produits!E320</f>
        <v>160.31834000000001</v>
      </c>
    </row>
    <row r="319" spans="1:5" x14ac:dyDescent="0.2">
      <c r="A319" s="4">
        <f>+[1]Import_Produits!A321</f>
        <v>318</v>
      </c>
      <c r="B319" s="4" t="str">
        <f>+[1]Import_Produits!B321</f>
        <v>7412</v>
      </c>
      <c r="C319" s="4" t="str">
        <f>+[1]Import_Produits!C321</f>
        <v>Brûleurs pour l'alimentation des foyers, à combustibles liquides, à combustibles solides pulvérisés ou à gaz; foyers automatiques, y compris leurs avant-foyers, leurs grilles mécaniques, leurs dispositifs mécaniques pour l'évacuation des cendres et d</v>
      </c>
      <c r="D319" s="5">
        <f>+[1]Import_Produits!D321</f>
        <v>47.174098000000001</v>
      </c>
      <c r="E319" s="5">
        <f>+[1]Import_Produits!E321</f>
        <v>12.63</v>
      </c>
    </row>
    <row r="320" spans="1:5" x14ac:dyDescent="0.2">
      <c r="A320" s="4">
        <f>+[1]Import_Produits!A322</f>
        <v>319</v>
      </c>
      <c r="B320" s="4" t="str">
        <f>+[1]Import_Produits!B322</f>
        <v>7223</v>
      </c>
      <c r="C320" s="4" t="str">
        <f>+[1]Import_Produits!C322</f>
        <v>Tracteurs à chenilles</v>
      </c>
      <c r="D320" s="5">
        <f>+[1]Import_Produits!D322</f>
        <v>47.080409000000003</v>
      </c>
      <c r="E320" s="5">
        <f>+[1]Import_Produits!E322</f>
        <v>15.61</v>
      </c>
    </row>
    <row r="321" spans="1:5" x14ac:dyDescent="0.2">
      <c r="A321" s="4">
        <f>+[1]Import_Produits!A323</f>
        <v>320</v>
      </c>
      <c r="B321" s="4" t="str">
        <f>+[1]Import_Produits!B323</f>
        <v>6422</v>
      </c>
      <c r="C321" s="4" t="str">
        <f>+[1]Import_Produits!C323</f>
        <v>Enveloppes, cartes-lettres, cartes postales non illustrées et cartes pour correspondance, en papier ou carton; boîtes, pochettes et présentations similaires, en papier ou carton, renfermant un assortiment d'articles de correspondance</v>
      </c>
      <c r="D321" s="5">
        <f>+[1]Import_Produits!D323</f>
        <v>46.698549</v>
      </c>
      <c r="E321" s="5">
        <f>+[1]Import_Produits!E323</f>
        <v>90.814999999999998</v>
      </c>
    </row>
    <row r="322" spans="1:5" x14ac:dyDescent="0.2">
      <c r="A322" s="4">
        <f>+[1]Import_Produits!A324</f>
        <v>321</v>
      </c>
      <c r="B322" s="4" t="str">
        <f>+[1]Import_Produits!B324</f>
        <v>5146</v>
      </c>
      <c r="C322" s="4" t="str">
        <f>+[1]Import_Produits!C324</f>
        <v>Composés amines à fonctions oxygénées</v>
      </c>
      <c r="D322" s="5">
        <f>+[1]Import_Produits!D324</f>
        <v>46.141548</v>
      </c>
      <c r="E322" s="5">
        <f>+[1]Import_Produits!E324</f>
        <v>36.024999999999999</v>
      </c>
    </row>
    <row r="323" spans="1:5" x14ac:dyDescent="0.2">
      <c r="A323" s="4">
        <f>+[1]Import_Produits!A325</f>
        <v>322</v>
      </c>
      <c r="B323" s="4" t="str">
        <f>+[1]Import_Produits!B325</f>
        <v>0561</v>
      </c>
      <c r="C323" s="4" t="str">
        <f>+[1]Import_Produits!C325</f>
        <v>Légumes desséchés (à l'exclusion des légumes à cosse), entiers, coupés en morceaux ou en tranches, broyés ou pulvérisés, mais non autrement préparés</v>
      </c>
      <c r="D323" s="5">
        <f>+[1]Import_Produits!D325</f>
        <v>45.735242999999997</v>
      </c>
      <c r="E323" s="5">
        <f>+[1]Import_Produits!E325</f>
        <v>3375.4433799999997</v>
      </c>
    </row>
    <row r="324" spans="1:5" x14ac:dyDescent="0.2">
      <c r="A324" s="4">
        <f>+[1]Import_Produits!A326</f>
        <v>323</v>
      </c>
      <c r="B324" s="4" t="str">
        <f>+[1]Import_Produits!B326</f>
        <v>6424</v>
      </c>
      <c r="C324" s="4" t="str">
        <f>+[1]Import_Produits!C326</f>
        <v>Papiers et cartons découpés en vue d'un usage déterminé, n.d.a.</v>
      </c>
      <c r="D324" s="5">
        <f>+[1]Import_Produits!D326</f>
        <v>44.880276330000001</v>
      </c>
      <c r="E324" s="5">
        <f>+[1]Import_Produits!E326</f>
        <v>47.37764</v>
      </c>
    </row>
    <row r="325" spans="1:5" x14ac:dyDescent="0.2">
      <c r="A325" s="4">
        <f>+[1]Import_Produits!A327</f>
        <v>324</v>
      </c>
      <c r="B325" s="4" t="str">
        <f>+[1]Import_Produits!B327</f>
        <v>8841</v>
      </c>
      <c r="C325" s="4" t="str">
        <f>+[1]Import_Produits!C327</f>
        <v>Fibres optiques et  faisceaux de fibres optiques; câbles de fibres optiques autres que ceux du sous-groupe 773.1; matières polarisantes en feuilles ou en plaques; lentilles (y compris les verres de contact), prismes, miroirs et autres éléments d'opti</v>
      </c>
      <c r="D325" s="5">
        <f>+[1]Import_Produits!D327</f>
        <v>44.840654999999998</v>
      </c>
      <c r="E325" s="5">
        <f>+[1]Import_Produits!E327</f>
        <v>0.80349999999999999</v>
      </c>
    </row>
    <row r="326" spans="1:5" x14ac:dyDescent="0.2">
      <c r="A326" s="4">
        <f>+[1]Import_Produits!A328</f>
        <v>325</v>
      </c>
      <c r="B326" s="4" t="str">
        <f>+[1]Import_Produits!B328</f>
        <v>6524</v>
      </c>
      <c r="C326" s="4" t="str">
        <f>+[1]Import_Produits!C328</f>
        <v>Autres tissus, contenant au moins 85 p. 100 en poids de coton, blanchis, teints, imprimés ou autrement trait´€s, d'un poids excédant 200 g/m2</v>
      </c>
      <c r="D326" s="5">
        <f>+[1]Import_Produits!D328</f>
        <v>43.740504999999999</v>
      </c>
      <c r="E326" s="5">
        <f>+[1]Import_Produits!E328</f>
        <v>57.585900000000002</v>
      </c>
    </row>
    <row r="327" spans="1:5" x14ac:dyDescent="0.2">
      <c r="A327" s="4">
        <f>+[1]Import_Produits!A329</f>
        <v>326</v>
      </c>
      <c r="B327" s="4" t="str">
        <f>+[1]Import_Produits!B329</f>
        <v>6595</v>
      </c>
      <c r="C327" s="4" t="str">
        <f>+[1]Import_Produits!C329</f>
        <v>Tapis et autres revêtements de sol en matières textiles, tissés, n.d.a., même confectionnés</v>
      </c>
      <c r="D327" s="5">
        <f>+[1]Import_Produits!D329</f>
        <v>43.589959999999998</v>
      </c>
      <c r="E327" s="5">
        <f>+[1]Import_Produits!E329</f>
        <v>97.614809999999991</v>
      </c>
    </row>
    <row r="328" spans="1:5" x14ac:dyDescent="0.2">
      <c r="A328" s="4">
        <f>+[1]Import_Produits!A330</f>
        <v>327</v>
      </c>
      <c r="B328" s="4" t="str">
        <f>+[1]Import_Produits!B330</f>
        <v>6585</v>
      </c>
      <c r="C328" s="4" t="str">
        <f>+[1]Import_Produits!C330</f>
        <v>Vitrages, rideaux et autres articles d'ameublement, n.d.a., en matières textiles</v>
      </c>
      <c r="D328" s="5">
        <f>+[1]Import_Produits!D330</f>
        <v>42.756252000000003</v>
      </c>
      <c r="E328" s="5">
        <f>+[1]Import_Produits!E330</f>
        <v>43.09939</v>
      </c>
    </row>
    <row r="329" spans="1:5" x14ac:dyDescent="0.2">
      <c r="A329" s="4">
        <f>+[1]Import_Produits!A331</f>
        <v>328</v>
      </c>
      <c r="B329" s="4" t="str">
        <f>+[1]Import_Produits!B331</f>
        <v>5914</v>
      </c>
      <c r="C329" s="4" t="str">
        <f>+[1]Import_Produits!C331</f>
        <v>Désinfectants, antirongeurs et produits similaires, conditionnés pour la vente au détail, à l'état de préparations ou sous forme d'articles</v>
      </c>
      <c r="D329" s="5">
        <f>+[1]Import_Produits!D331</f>
        <v>42.303862649999999</v>
      </c>
      <c r="E329" s="5">
        <f>+[1]Import_Produits!E331</f>
        <v>20.201560000000001</v>
      </c>
    </row>
    <row r="330" spans="1:5" x14ac:dyDescent="0.2">
      <c r="A330" s="4">
        <f>+[1]Import_Produits!A332</f>
        <v>329</v>
      </c>
      <c r="B330" s="4" t="str">
        <f>+[1]Import_Produits!B332</f>
        <v>5973</v>
      </c>
      <c r="C330" s="4" t="str">
        <f>+[1]Import_Produits!C332</f>
        <v>Liquides préparés pour transmissions hydrauliques; préparations antigel</v>
      </c>
      <c r="D330" s="5">
        <f>+[1]Import_Produits!D332</f>
        <v>41.447423999999998</v>
      </c>
      <c r="E330" s="5">
        <f>+[1]Import_Produits!E332</f>
        <v>52.148160000000004</v>
      </c>
    </row>
    <row r="331" spans="1:5" x14ac:dyDescent="0.2">
      <c r="A331" s="4">
        <f>+[1]Import_Produits!A333</f>
        <v>330</v>
      </c>
      <c r="B331" s="4" t="str">
        <f>+[1]Import_Produits!B333</f>
        <v>6564</v>
      </c>
      <c r="C331" s="4" t="str">
        <f>+[1]Import_Produits!C333</f>
        <v>Tulles, tulle-bobinots et tissus à mailles nouées; dentelles en pièces, en bandes ou en motifs</v>
      </c>
      <c r="D331" s="5">
        <f>+[1]Import_Produits!D333</f>
        <v>41.312990999999997</v>
      </c>
      <c r="E331" s="5">
        <f>+[1]Import_Produits!E333</f>
        <v>32.052060000000004</v>
      </c>
    </row>
    <row r="332" spans="1:5" x14ac:dyDescent="0.2">
      <c r="A332" s="4">
        <f>+[1]Import_Produits!A334</f>
        <v>331</v>
      </c>
      <c r="B332" s="4" t="str">
        <f>+[1]Import_Produits!B334</f>
        <v>8512</v>
      </c>
      <c r="C332" s="4" t="str">
        <f>+[1]Import_Produits!C334</f>
        <v>Chaussures de sport</v>
      </c>
      <c r="D332" s="5">
        <f>+[1]Import_Produits!D334</f>
        <v>41.097677259999998</v>
      </c>
      <c r="E332" s="5">
        <f>+[1]Import_Produits!E334</f>
        <v>248.35464999999999</v>
      </c>
    </row>
    <row r="333" spans="1:5" x14ac:dyDescent="0.2">
      <c r="A333" s="4">
        <f>+[1]Import_Produits!A335</f>
        <v>332</v>
      </c>
      <c r="B333" s="4" t="str">
        <f>+[1]Import_Produits!B335</f>
        <v>0741</v>
      </c>
      <c r="C333" s="4" t="str">
        <f>+[1]Import_Produits!C335</f>
        <v>Thé</v>
      </c>
      <c r="D333" s="5">
        <f>+[1]Import_Produits!D335</f>
        <v>40.26149796</v>
      </c>
      <c r="E333" s="5">
        <f>+[1]Import_Produits!E335</f>
        <v>29.939119999999999</v>
      </c>
    </row>
    <row r="334" spans="1:5" x14ac:dyDescent="0.2">
      <c r="A334" s="4">
        <f>+[1]Import_Produits!A336</f>
        <v>333</v>
      </c>
      <c r="B334" s="4" t="str">
        <f>+[1]Import_Produits!B336</f>
        <v>5752</v>
      </c>
      <c r="C334" s="4" t="str">
        <f>+[1]Import_Produits!C336</f>
        <v>Polymères acryliques</v>
      </c>
      <c r="D334" s="5">
        <f>+[1]Import_Produits!D336</f>
        <v>39.740255500000004</v>
      </c>
      <c r="E334" s="5">
        <f>+[1]Import_Produits!E336</f>
        <v>51.973999999999997</v>
      </c>
    </row>
    <row r="335" spans="1:5" x14ac:dyDescent="0.2">
      <c r="A335" s="4">
        <f>+[1]Import_Produits!A337</f>
        <v>334</v>
      </c>
      <c r="B335" s="4" t="str">
        <f>+[1]Import_Produits!B337</f>
        <v>5751</v>
      </c>
      <c r="C335" s="4" t="str">
        <f>+[1]Import_Produits!C337</f>
        <v>Polymères du propylène ou d'autres oléfines</v>
      </c>
      <c r="D335" s="5">
        <f>+[1]Import_Produits!D337</f>
        <v>39.577142500000001</v>
      </c>
      <c r="E335" s="5">
        <f>+[1]Import_Produits!E337</f>
        <v>73.069000000000003</v>
      </c>
    </row>
    <row r="336" spans="1:5" x14ac:dyDescent="0.2">
      <c r="A336" s="4">
        <f>+[1]Import_Produits!A338</f>
        <v>335</v>
      </c>
      <c r="B336" s="4" t="str">
        <f>+[1]Import_Produits!B338</f>
        <v>6754</v>
      </c>
      <c r="C336" s="4" t="str">
        <f>+[1]Import_Produits!C338</f>
        <v>Produits laminés plats, en autres aciers alliés, simplement laminés à chaud</v>
      </c>
      <c r="D336" s="5">
        <f>+[1]Import_Produits!D338</f>
        <v>39.528795000000002</v>
      </c>
      <c r="E336" s="5">
        <f>+[1]Import_Produits!E338</f>
        <v>27.128</v>
      </c>
    </row>
    <row r="337" spans="1:5" x14ac:dyDescent="0.2">
      <c r="A337" s="4">
        <f>+[1]Import_Produits!A339</f>
        <v>336</v>
      </c>
      <c r="B337" s="4" t="str">
        <f>+[1]Import_Produits!B339</f>
        <v>6254</v>
      </c>
      <c r="C337" s="4" t="str">
        <f>+[1]Import_Produits!C339</f>
        <v>Pneumatiques neufs des types utilisés pour motocycles ou bicyclettes</v>
      </c>
      <c r="D337" s="5">
        <f>+[1]Import_Produits!D339</f>
        <v>39.473039130000004</v>
      </c>
      <c r="E337" s="5">
        <f>+[1]Import_Produits!E339</f>
        <v>32.734000000000002</v>
      </c>
    </row>
    <row r="338" spans="1:5" x14ac:dyDescent="0.2">
      <c r="A338" s="4">
        <f>+[1]Import_Produits!A340</f>
        <v>337</v>
      </c>
      <c r="B338" s="4" t="str">
        <f>+[1]Import_Produits!B340</f>
        <v>6994</v>
      </c>
      <c r="C338" s="4" t="str">
        <f>+[1]Import_Produits!C340</f>
        <v>Ressorts et lames de ressorts, en fer, en acier ou en cuivre</v>
      </c>
      <c r="D338" s="5">
        <f>+[1]Import_Produits!D340</f>
        <v>38.4525042</v>
      </c>
      <c r="E338" s="5">
        <f>+[1]Import_Produits!E340</f>
        <v>25.767409999999998</v>
      </c>
    </row>
    <row r="339" spans="1:5" x14ac:dyDescent="0.2">
      <c r="A339" s="4">
        <f>+[1]Import_Produits!A341</f>
        <v>338</v>
      </c>
      <c r="B339" s="4" t="str">
        <f>+[1]Import_Produits!B341</f>
        <v>0752</v>
      </c>
      <c r="C339" s="4" t="str">
        <f>+[1]Import_Produits!C341</f>
        <v>Epices (à l'exception des poivres et piments)</v>
      </c>
      <c r="D339" s="5">
        <f>+[1]Import_Produits!D341</f>
        <v>37.808485060000002</v>
      </c>
      <c r="E339" s="5">
        <f>+[1]Import_Produits!E341</f>
        <v>133.88046</v>
      </c>
    </row>
    <row r="340" spans="1:5" x14ac:dyDescent="0.2">
      <c r="A340" s="4">
        <f>+[1]Import_Produits!A342</f>
        <v>339</v>
      </c>
      <c r="B340" s="4" t="str">
        <f>+[1]Import_Produits!B342</f>
        <v>7622</v>
      </c>
      <c r="C340" s="4" t="str">
        <f>+[1]Import_Produits!C342</f>
        <v>Appareils récepteurs de radiodiffusion pouvant fonctionner sans source d'énergie extérieure (y compris les appareils pouvant recevoir également la radiotéléphonie ou la radiotélégraphie)</v>
      </c>
      <c r="D340" s="5">
        <f>+[1]Import_Produits!D342</f>
        <v>37.756415850000003</v>
      </c>
      <c r="E340" s="5">
        <f>+[1]Import_Produits!E342</f>
        <v>50.7973</v>
      </c>
    </row>
    <row r="341" spans="1:5" x14ac:dyDescent="0.2">
      <c r="A341" s="4">
        <f>+[1]Import_Produits!A343</f>
        <v>340</v>
      </c>
      <c r="B341" s="4" t="str">
        <f>+[1]Import_Produits!B343</f>
        <v>0579</v>
      </c>
      <c r="C341" s="4" t="str">
        <f>+[1]Import_Produits!C343</f>
        <v>Fruits frais ou secs, n.d.a.</v>
      </c>
      <c r="D341" s="5">
        <f>+[1]Import_Produits!D343</f>
        <v>37.570169999999997</v>
      </c>
      <c r="E341" s="5">
        <f>+[1]Import_Produits!E343</f>
        <v>64.855699999999999</v>
      </c>
    </row>
    <row r="342" spans="1:5" x14ac:dyDescent="0.2">
      <c r="A342" s="4">
        <f>+[1]Import_Produits!A344</f>
        <v>341</v>
      </c>
      <c r="B342" s="4" t="str">
        <f>+[1]Import_Produits!B344</f>
        <v>7429</v>
      </c>
      <c r="C342" s="4" t="str">
        <f>+[1]Import_Produits!C344</f>
        <v>Parties et pièces détachées des pompes et élévateurs à liquides du groupe 742</v>
      </c>
      <c r="D342" s="5">
        <f>+[1]Import_Produits!D344</f>
        <v>37.527397000000001</v>
      </c>
      <c r="E342" s="5">
        <f>+[1]Import_Produits!E344</f>
        <v>15.614129999999999</v>
      </c>
    </row>
    <row r="343" spans="1:5" x14ac:dyDescent="0.2">
      <c r="A343" s="4">
        <f>+[1]Import_Produits!A345</f>
        <v>342</v>
      </c>
      <c r="B343" s="4" t="str">
        <f>+[1]Import_Produits!B345</f>
        <v>6659</v>
      </c>
      <c r="C343" s="4" t="str">
        <f>+[1]Import_Produits!C345</f>
        <v>Articles fabriqués en verre, n.d.a.</v>
      </c>
      <c r="D343" s="5">
        <f>+[1]Import_Produits!D345</f>
        <v>37.432661000000003</v>
      </c>
      <c r="E343" s="5">
        <f>+[1]Import_Produits!E345</f>
        <v>23.841999999999999</v>
      </c>
    </row>
    <row r="344" spans="1:5" x14ac:dyDescent="0.2">
      <c r="A344" s="4">
        <f>+[1]Import_Produits!A346</f>
        <v>343</v>
      </c>
      <c r="B344" s="4" t="str">
        <f>+[1]Import_Produits!B346</f>
        <v>0174</v>
      </c>
      <c r="C344" s="4" t="str">
        <f>+[1]Import_Produits!C346</f>
        <v>Viandes et abats (à l'exception des foies) de volailles du No 001.4, préparées ou en conserve, n.d.a.</v>
      </c>
      <c r="D344" s="5">
        <f>+[1]Import_Produits!D346</f>
        <v>37.138928499999999</v>
      </c>
      <c r="E344" s="5">
        <f>+[1]Import_Produits!E346</f>
        <v>23.69463</v>
      </c>
    </row>
    <row r="345" spans="1:5" x14ac:dyDescent="0.2">
      <c r="A345" s="4">
        <f>+[1]Import_Produits!A347</f>
        <v>344</v>
      </c>
      <c r="B345" s="4" t="str">
        <f>+[1]Import_Produits!B347</f>
        <v>8994</v>
      </c>
      <c r="C345" s="4" t="str">
        <f>+[1]Import_Produits!C347</f>
        <v>Parapluies, ombrelles et parasols, cannes et articles similaires et leurs parties</v>
      </c>
      <c r="D345" s="5">
        <f>+[1]Import_Produits!D347</f>
        <v>36.645131759999998</v>
      </c>
      <c r="E345" s="5">
        <f>+[1]Import_Produits!E347</f>
        <v>262.01812000000001</v>
      </c>
    </row>
    <row r="346" spans="1:5" x14ac:dyDescent="0.2">
      <c r="A346" s="4">
        <f>+[1]Import_Produits!A348</f>
        <v>345</v>
      </c>
      <c r="B346" s="4" t="str">
        <f>+[1]Import_Produits!B348</f>
        <v>7751</v>
      </c>
      <c r="C346" s="4" t="str">
        <f>+[1]Import_Produits!C348</f>
        <v>Machines à laver et sèchoirs à usage domestique, électriques ou non, n.d.a.</v>
      </c>
      <c r="D346" s="5">
        <f>+[1]Import_Produits!D348</f>
        <v>36.449305000000003</v>
      </c>
      <c r="E346" s="5">
        <f>+[1]Import_Produits!E348</f>
        <v>23.86281</v>
      </c>
    </row>
    <row r="347" spans="1:5" x14ac:dyDescent="0.2">
      <c r="A347" s="4">
        <f>+[1]Import_Produits!A349</f>
        <v>346</v>
      </c>
      <c r="B347" s="4" t="str">
        <f>+[1]Import_Produits!B349</f>
        <v>5816</v>
      </c>
      <c r="C347" s="4" t="str">
        <f>+[1]Import_Produits!C349</f>
        <v>Autres tubes et tuyaux</v>
      </c>
      <c r="D347" s="5">
        <f>+[1]Import_Produits!D349</f>
        <v>36.24521</v>
      </c>
      <c r="E347" s="5">
        <f>+[1]Import_Produits!E349</f>
        <v>91.341999999999999</v>
      </c>
    </row>
    <row r="348" spans="1:5" x14ac:dyDescent="0.2">
      <c r="A348" s="4">
        <f>+[1]Import_Produits!A350</f>
        <v>347</v>
      </c>
      <c r="B348" s="4" t="str">
        <f>+[1]Import_Produits!B350</f>
        <v>7315</v>
      </c>
      <c r="C348" s="4" t="str">
        <f>+[1]Import_Produits!C350</f>
        <v>Machines à fraiser, fileter ou tarauder par enlèvement de métal (autres que les tours du sous-groupe 731.3 ou les machines-outils des sous-groupes 731.1, 731.2 ou 731.4)</v>
      </c>
      <c r="D348" s="5">
        <f>+[1]Import_Produits!D350</f>
        <v>36.223613999999998</v>
      </c>
      <c r="E348" s="5">
        <f>+[1]Import_Produits!E350</f>
        <v>5.4</v>
      </c>
    </row>
    <row r="349" spans="1:5" x14ac:dyDescent="0.2">
      <c r="A349" s="4">
        <f>+[1]Import_Produits!A351</f>
        <v>348</v>
      </c>
      <c r="B349" s="4" t="str">
        <f>+[1]Import_Produits!B351</f>
        <v>8416</v>
      </c>
      <c r="C349" s="4" t="str">
        <f>+[1]Import_Produits!C351</f>
        <v>Gilets de corps, slips, caleçons, chemises de nuit, pyjamas, peignoirs de bain, robes de chambre et articles similaires</v>
      </c>
      <c r="D349" s="5">
        <f>+[1]Import_Produits!D351</f>
        <v>36.010610999999997</v>
      </c>
      <c r="E349" s="5">
        <f>+[1]Import_Produits!E351</f>
        <v>5.9488000000000003</v>
      </c>
    </row>
    <row r="350" spans="1:5" x14ac:dyDescent="0.2">
      <c r="A350" s="4">
        <f>+[1]Import_Produits!A352</f>
        <v>349</v>
      </c>
      <c r="B350" s="4" t="str">
        <f>+[1]Import_Produits!B352</f>
        <v>0242</v>
      </c>
      <c r="C350" s="4" t="str">
        <f>+[1]Import_Produits!C352</f>
        <v>Fromages fondus, autres que râpés ou en poudre</v>
      </c>
      <c r="D350" s="5">
        <f>+[1]Import_Produits!D352</f>
        <v>35.996200000000002</v>
      </c>
      <c r="E350" s="5">
        <f>+[1]Import_Produits!E352</f>
        <v>16.43186</v>
      </c>
    </row>
    <row r="351" spans="1:5" x14ac:dyDescent="0.2">
      <c r="A351" s="4">
        <f>+[1]Import_Produits!A353</f>
        <v>350</v>
      </c>
      <c r="B351" s="4" t="str">
        <f>+[1]Import_Produits!B353</f>
        <v>7444</v>
      </c>
      <c r="C351" s="4" t="str">
        <f>+[1]Import_Produits!C353</f>
        <v>Crics et vérins pour véhicules</v>
      </c>
      <c r="D351" s="5">
        <f>+[1]Import_Produits!D353</f>
        <v>35.342751</v>
      </c>
      <c r="E351" s="5">
        <f>+[1]Import_Produits!E353</f>
        <v>37.131260000000005</v>
      </c>
    </row>
    <row r="352" spans="1:5" x14ac:dyDescent="0.2">
      <c r="A352" s="4">
        <f>+[1]Import_Produits!A354</f>
        <v>351</v>
      </c>
      <c r="B352" s="4" t="str">
        <f>+[1]Import_Produits!B354</f>
        <v>7211</v>
      </c>
      <c r="C352" s="4" t="str">
        <f>+[1]Import_Produits!C354</f>
        <v>Machines, appareils et engins agricoles, horticoles ou sylvicoles pour la préparation ou le travail du sol ou pour la culture; rouleaux pour pelouses ou terrains de sport; leurs parties et pièces détachées</v>
      </c>
      <c r="D352" s="5">
        <f>+[1]Import_Produits!D354</f>
        <v>35.314987000000002</v>
      </c>
      <c r="E352" s="5">
        <f>+[1]Import_Produits!E354</f>
        <v>88.061999999999998</v>
      </c>
    </row>
    <row r="353" spans="1:5" x14ac:dyDescent="0.2">
      <c r="A353" s="4">
        <f>+[1]Import_Produits!A355</f>
        <v>352</v>
      </c>
      <c r="B353" s="4" t="str">
        <f>+[1]Import_Produits!B355</f>
        <v>5972</v>
      </c>
      <c r="C353" s="4" t="str">
        <f>+[1]Import_Produits!C355</f>
        <v>Préparations antidétonantes, inhibiteurs d'oxydation, additifs peptisants, améliorants de viscosité, additifs anticorrosifs et autres additifs préparés pour huiles minérales (y compris l'essence) ou pour autres liquides utilisés aux mêmes fins que le</v>
      </c>
      <c r="D353" s="5">
        <f>+[1]Import_Produits!D355</f>
        <v>35.127980999999998</v>
      </c>
      <c r="E353" s="5">
        <f>+[1]Import_Produits!E355</f>
        <v>7.1454799999999992</v>
      </c>
    </row>
    <row r="354" spans="1:5" x14ac:dyDescent="0.2">
      <c r="A354" s="4">
        <f>+[1]Import_Produits!A356</f>
        <v>353</v>
      </c>
      <c r="B354" s="4" t="str">
        <f>+[1]Import_Produits!B356</f>
        <v>5759</v>
      </c>
      <c r="C354" s="4" t="str">
        <f>+[1]Import_Produits!C356</f>
        <v>Matières plastiques, n.d.a.</v>
      </c>
      <c r="D354" s="5">
        <f>+[1]Import_Produits!D356</f>
        <v>34.963267500000001</v>
      </c>
      <c r="E354" s="5">
        <f>+[1]Import_Produits!E356</f>
        <v>29.920999999999999</v>
      </c>
    </row>
    <row r="355" spans="1:5" x14ac:dyDescent="0.2">
      <c r="A355" s="4">
        <f>+[1]Import_Produits!A357</f>
        <v>354</v>
      </c>
      <c r="B355" s="4" t="str">
        <f>+[1]Import_Produits!B357</f>
        <v>7413</v>
      </c>
      <c r="C355" s="4" t="str">
        <f>+[1]Import_Produits!C357</f>
        <v>Fours industriels ou de laboratoires et leurs parties et pièces détachées</v>
      </c>
      <c r="D355" s="5">
        <f>+[1]Import_Produits!D357</f>
        <v>34.948936000000003</v>
      </c>
      <c r="E355" s="5">
        <f>+[1]Import_Produits!E357</f>
        <v>19.789000000000001</v>
      </c>
    </row>
    <row r="356" spans="1:5" x14ac:dyDescent="0.2">
      <c r="A356" s="4">
        <f>+[1]Import_Produits!A358</f>
        <v>355</v>
      </c>
      <c r="B356" s="4" t="str">
        <f>+[1]Import_Produits!B358</f>
        <v>7317</v>
      </c>
      <c r="C356" s="4" t="str">
        <f>+[1]Import_Produits!C358</f>
        <v>Machines à raboter, étaux-limeurs, machines à mortaiser, brocher, tailler les engrenages, finir les engrenages, scier, tronçonner et autres machines-outils travaillant par enlèvement de métal, de carbures métalliques frittés ou de cermets, n.d.a.</v>
      </c>
      <c r="D356" s="5">
        <f>+[1]Import_Produits!D358</f>
        <v>34.853639000000001</v>
      </c>
      <c r="E356" s="5">
        <f>+[1]Import_Produits!E358</f>
        <v>28.576000000000001</v>
      </c>
    </row>
    <row r="357" spans="1:5" x14ac:dyDescent="0.2">
      <c r="A357" s="4">
        <f>+[1]Import_Produits!A359</f>
        <v>356</v>
      </c>
      <c r="B357" s="4" t="str">
        <f>+[1]Import_Produits!B359</f>
        <v>6763</v>
      </c>
      <c r="C357" s="4" t="str">
        <f>+[1]Import_Produits!C359</f>
        <v>Barres (autres que le fil machine du sous-groupe 676.1), en fer ou en acier, simplement obtenues ou parachevées à froid</v>
      </c>
      <c r="D357" s="5">
        <f>+[1]Import_Produits!D359</f>
        <v>34.834410720000001</v>
      </c>
      <c r="E357" s="5">
        <f>+[1]Import_Produits!E359</f>
        <v>51.704500000000003</v>
      </c>
    </row>
    <row r="358" spans="1:5" x14ac:dyDescent="0.2">
      <c r="A358" s="4">
        <f>+[1]Import_Produits!A360</f>
        <v>357</v>
      </c>
      <c r="B358" s="4" t="str">
        <f>+[1]Import_Produits!B360</f>
        <v>7424</v>
      </c>
      <c r="C358" s="4" t="str">
        <f>+[1]Import_Produits!C360</f>
        <v>Pompes volumétriques alternatives, n.d.a.</v>
      </c>
      <c r="D358" s="5">
        <f>+[1]Import_Produits!D360</f>
        <v>34.754742999999998</v>
      </c>
      <c r="E358" s="5">
        <f>+[1]Import_Produits!E360</f>
        <v>1.9515</v>
      </c>
    </row>
    <row r="359" spans="1:5" x14ac:dyDescent="0.2">
      <c r="A359" s="4">
        <f>+[1]Import_Produits!A361</f>
        <v>358</v>
      </c>
      <c r="B359" s="4" t="str">
        <f>+[1]Import_Produits!B361</f>
        <v>0122</v>
      </c>
      <c r="C359" s="4" t="str">
        <f>+[1]Import_Produits!C361</f>
        <v>Viandes des animaux de l'espèce porcine, fraîches, réfrigérées ou congelées</v>
      </c>
      <c r="D359" s="5">
        <f>+[1]Import_Produits!D361</f>
        <v>33.749589</v>
      </c>
      <c r="E359" s="5">
        <f>+[1]Import_Produits!E361</f>
        <v>2.7708900000000001</v>
      </c>
    </row>
    <row r="360" spans="1:5" x14ac:dyDescent="0.2">
      <c r="A360" s="4">
        <f>+[1]Import_Produits!A362</f>
        <v>359</v>
      </c>
      <c r="B360" s="4" t="str">
        <f>+[1]Import_Produits!B362</f>
        <v>6932</v>
      </c>
      <c r="C360" s="4" t="str">
        <f>+[1]Import_Produits!C362</f>
        <v>Ronces artificielles en fer ou en acier ; torsades, barbelées ou non, en fils ou en  feuillards de fer ou d’acier, des types utilisés pour les clôtures</v>
      </c>
      <c r="D360" s="5">
        <f>+[1]Import_Produits!D362</f>
        <v>33.735947000000003</v>
      </c>
      <c r="E360" s="5">
        <f>+[1]Import_Produits!E362</f>
        <v>41.786000000000001</v>
      </c>
    </row>
    <row r="361" spans="1:5" x14ac:dyDescent="0.2">
      <c r="A361" s="4">
        <f>+[1]Import_Produits!A363</f>
        <v>360</v>
      </c>
      <c r="B361" s="4" t="str">
        <f>+[1]Import_Produits!B363</f>
        <v>5113</v>
      </c>
      <c r="C361" s="4" t="str">
        <f>+[1]Import_Produits!C363</f>
        <v>Dérivés halogénés des hydrocarbures</v>
      </c>
      <c r="D361" s="5">
        <f>+[1]Import_Produits!D363</f>
        <v>33.640221689999997</v>
      </c>
      <c r="E361" s="5">
        <f>+[1]Import_Produits!E363</f>
        <v>18.912599999999998</v>
      </c>
    </row>
    <row r="362" spans="1:5" x14ac:dyDescent="0.2">
      <c r="A362" s="4">
        <f>+[1]Import_Produits!A364</f>
        <v>361</v>
      </c>
      <c r="B362" s="4" t="str">
        <f>+[1]Import_Produits!B364</f>
        <v>7461</v>
      </c>
      <c r="C362" s="4" t="str">
        <f>+[1]Import_Produits!C364</f>
        <v>Roulements à billes</v>
      </c>
      <c r="D362" s="5">
        <f>+[1]Import_Produits!D364</f>
        <v>33.608849999999997</v>
      </c>
      <c r="E362" s="5">
        <f>+[1]Import_Produits!E364</f>
        <v>4.7398299999999995</v>
      </c>
    </row>
    <row r="363" spans="1:5" x14ac:dyDescent="0.2">
      <c r="A363" s="4">
        <f>+[1]Import_Produits!A365</f>
        <v>362</v>
      </c>
      <c r="B363" s="4" t="str">
        <f>+[1]Import_Produits!B365</f>
        <v>7489</v>
      </c>
      <c r="C363" s="4" t="str">
        <f>+[1]Import_Produits!C365</f>
        <v>Parties, n.d.a., des articles du groupe 748</v>
      </c>
      <c r="D363" s="5">
        <f>+[1]Import_Produits!D365</f>
        <v>33.308238899999999</v>
      </c>
      <c r="E363" s="5">
        <f>+[1]Import_Produits!E365</f>
        <v>5.3813399999999998</v>
      </c>
    </row>
    <row r="364" spans="1:5" x14ac:dyDescent="0.2">
      <c r="A364" s="4">
        <f>+[1]Import_Produits!A366</f>
        <v>363</v>
      </c>
      <c r="B364" s="4" t="str">
        <f>+[1]Import_Produits!B366</f>
        <v>8947</v>
      </c>
      <c r="C364" s="4" t="str">
        <f>+[1]Import_Produits!C366</f>
        <v>Articles de sport</v>
      </c>
      <c r="D364" s="5">
        <f>+[1]Import_Produits!D366</f>
        <v>33.285663</v>
      </c>
      <c r="E364" s="5">
        <f>+[1]Import_Produits!E366</f>
        <v>49.800919999999998</v>
      </c>
    </row>
    <row r="365" spans="1:5" x14ac:dyDescent="0.2">
      <c r="A365" s="4">
        <f>+[1]Import_Produits!A367</f>
        <v>364</v>
      </c>
      <c r="B365" s="4" t="str">
        <f>+[1]Import_Produits!B367</f>
        <v>6584</v>
      </c>
      <c r="C365" s="4" t="str">
        <f>+[1]Import_Produits!C367</f>
        <v>Linge de lit, de table, de toilette ou de cuisine</v>
      </c>
      <c r="D365" s="5">
        <f>+[1]Import_Produits!D367</f>
        <v>32.808107999999997</v>
      </c>
      <c r="E365" s="5">
        <f>+[1]Import_Produits!E367</f>
        <v>38.76323</v>
      </c>
    </row>
    <row r="366" spans="1:5" x14ac:dyDescent="0.2">
      <c r="A366" s="4">
        <f>+[1]Import_Produits!A368</f>
        <v>365</v>
      </c>
      <c r="B366" s="4" t="str">
        <f>+[1]Import_Produits!B368</f>
        <v>7422</v>
      </c>
      <c r="C366" s="4" t="str">
        <f>+[1]Import_Produits!C368</f>
        <v>Pompes à carburants, à huile ou à liquide de refroidissement pour moteurs à combustion interne à pistons</v>
      </c>
      <c r="D366" s="5">
        <f>+[1]Import_Produits!D368</f>
        <v>32.420546139999999</v>
      </c>
      <c r="E366" s="5">
        <f>+[1]Import_Produits!E368</f>
        <v>3.8646199999999999</v>
      </c>
    </row>
    <row r="367" spans="1:5" x14ac:dyDescent="0.2">
      <c r="A367" s="4">
        <f>+[1]Import_Produits!A369</f>
        <v>366</v>
      </c>
      <c r="B367" s="4" t="str">
        <f>+[1]Import_Produits!B369</f>
        <v>7439</v>
      </c>
      <c r="C367" s="4" t="str">
        <f>+[1]Import_Produits!C369</f>
        <v>Parties et pièces détachées des machines et appareils des sous-groupes 743.5 et 743.6</v>
      </c>
      <c r="D367" s="5">
        <f>+[1]Import_Produits!D369</f>
        <v>31.849829</v>
      </c>
      <c r="E367" s="5">
        <f>+[1]Import_Produits!E369</f>
        <v>4.40151</v>
      </c>
    </row>
    <row r="368" spans="1:5" x14ac:dyDescent="0.2">
      <c r="A368" s="4">
        <f>+[1]Import_Produits!A370</f>
        <v>367</v>
      </c>
      <c r="B368" s="4" t="str">
        <f>+[1]Import_Produits!B370</f>
        <v>0546</v>
      </c>
      <c r="C368" s="4" t="str">
        <f>+[1]Import_Produits!C370</f>
        <v>Légumes non cuits ou cuits à l'eau ou à la vapeur, congelés</v>
      </c>
      <c r="D368" s="5">
        <f>+[1]Import_Produits!D370</f>
        <v>31.783439999999999</v>
      </c>
      <c r="E368" s="5">
        <f>+[1]Import_Produits!E370</f>
        <v>56.816269999999996</v>
      </c>
    </row>
    <row r="369" spans="1:5" x14ac:dyDescent="0.2">
      <c r="A369" s="4">
        <f>+[1]Import_Produits!A371</f>
        <v>368</v>
      </c>
      <c r="B369" s="4" t="str">
        <f>+[1]Import_Produits!B371</f>
        <v>0712</v>
      </c>
      <c r="C369" s="4" t="str">
        <f>+[1]Import_Produits!C371</f>
        <v>Café torréfié</v>
      </c>
      <c r="D369" s="5">
        <f>+[1]Import_Produits!D371</f>
        <v>31.644162399999999</v>
      </c>
      <c r="E369" s="5">
        <f>+[1]Import_Produits!E371</f>
        <v>11.292870000000001</v>
      </c>
    </row>
    <row r="370" spans="1:5" x14ac:dyDescent="0.2">
      <c r="A370" s="4">
        <f>+[1]Import_Produits!A372</f>
        <v>369</v>
      </c>
      <c r="B370" s="4" t="str">
        <f>+[1]Import_Produits!B372</f>
        <v>5223</v>
      </c>
      <c r="C370" s="4" t="str">
        <f>+[1]Import_Produits!C372</f>
        <v>Acides inorganiques et composés oxygénés inorganiques des éléments non métalliques</v>
      </c>
      <c r="D370" s="5">
        <f>+[1]Import_Produits!D372</f>
        <v>31.632106</v>
      </c>
      <c r="E370" s="5">
        <f>+[1]Import_Produits!E372</f>
        <v>145.02699999999999</v>
      </c>
    </row>
    <row r="371" spans="1:5" x14ac:dyDescent="0.2">
      <c r="A371" s="4">
        <f>+[1]Import_Produits!A373</f>
        <v>370</v>
      </c>
      <c r="B371" s="4" t="str">
        <f>+[1]Import_Produits!B373</f>
        <v>7471</v>
      </c>
      <c r="C371" s="4" t="str">
        <f>+[1]Import_Produits!C373</f>
        <v>Détendeurs</v>
      </c>
      <c r="D371" s="5">
        <f>+[1]Import_Produits!D373</f>
        <v>30.361834999999999</v>
      </c>
      <c r="E371" s="5">
        <f>+[1]Import_Produits!E373</f>
        <v>6.0091999999999999</v>
      </c>
    </row>
    <row r="372" spans="1:5" x14ac:dyDescent="0.2">
      <c r="A372" s="4">
        <f>+[1]Import_Produits!A374</f>
        <v>371</v>
      </c>
      <c r="B372" s="4" t="str">
        <f>+[1]Import_Produits!B374</f>
        <v>5137</v>
      </c>
      <c r="C372" s="4" t="str">
        <f>+[1]Import_Produits!C374</f>
        <v>Acides monocarboxyliques et leurs anhydrides, halogénures, peroxydes et peroxyacides; leurs dérivés halogénés, sulfonés, nitrés ou nitrosés</v>
      </c>
      <c r="D372" s="5">
        <f>+[1]Import_Produits!D374</f>
        <v>30.031402</v>
      </c>
      <c r="E372" s="5">
        <f>+[1]Import_Produits!E374</f>
        <v>7.7530000000000001</v>
      </c>
    </row>
    <row r="373" spans="1:5" x14ac:dyDescent="0.2">
      <c r="A373" s="4">
        <f>+[1]Import_Produits!A375</f>
        <v>372</v>
      </c>
      <c r="B373" s="4" t="str">
        <f>+[1]Import_Produits!B375</f>
        <v>5729</v>
      </c>
      <c r="C373" s="4" t="str">
        <f>+[1]Import_Produits!C375</f>
        <v>Autres polymères du styrène</v>
      </c>
      <c r="D373" s="5">
        <f>+[1]Import_Produits!D375</f>
        <v>29.512256749999999</v>
      </c>
      <c r="E373" s="5">
        <f>+[1]Import_Produits!E375</f>
        <v>40.895000000000003</v>
      </c>
    </row>
    <row r="374" spans="1:5" x14ac:dyDescent="0.2">
      <c r="A374" s="4">
        <f>+[1]Import_Produits!A376</f>
        <v>373</v>
      </c>
      <c r="B374" s="4" t="str">
        <f>+[1]Import_Produits!B376</f>
        <v>6951</v>
      </c>
      <c r="C374" s="4" t="str">
        <f>+[1]Import_Produits!C376</f>
        <v>Bêches, pelles, pioches, pics, houes, binettes, fourches, râteaux et racloirs ; haches, serpes et outils similaires à taillants ; sécateurs de tous types ; faux et faucilles, couteaux à foin ou à paille, cisailles à haies, coins et autres outils agri</v>
      </c>
      <c r="D374" s="5">
        <f>+[1]Import_Produits!D376</f>
        <v>29.500245</v>
      </c>
      <c r="E374" s="5">
        <f>+[1]Import_Produits!E376</f>
        <v>50.754359999999998</v>
      </c>
    </row>
    <row r="375" spans="1:5" x14ac:dyDescent="0.2">
      <c r="A375" s="4">
        <f>+[1]Import_Produits!A377</f>
        <v>374</v>
      </c>
      <c r="B375" s="4" t="str">
        <f>+[1]Import_Produits!B377</f>
        <v>7529</v>
      </c>
      <c r="C375" s="4" t="str">
        <f>+[1]Import_Produits!C377</f>
        <v>Matériel de traitement de l'information, n.d.a.</v>
      </c>
      <c r="D375" s="5">
        <f>+[1]Import_Produits!D377</f>
        <v>29.448900999999999</v>
      </c>
      <c r="E375" s="5">
        <f>+[1]Import_Produits!E377</f>
        <v>9.1808999999999994</v>
      </c>
    </row>
    <row r="376" spans="1:5" x14ac:dyDescent="0.2">
      <c r="A376" s="4">
        <f>+[1]Import_Produits!A378</f>
        <v>375</v>
      </c>
      <c r="B376" s="4" t="str">
        <f>+[1]Import_Produits!B378</f>
        <v>8515</v>
      </c>
      <c r="C376" s="4" t="str">
        <f>+[1]Import_Produits!C378</f>
        <v>Autres chaussures, à dessus en matières textiles</v>
      </c>
      <c r="D376" s="5">
        <f>+[1]Import_Produits!D378</f>
        <v>29.231247</v>
      </c>
      <c r="E376" s="5">
        <f>+[1]Import_Produits!E378</f>
        <v>42.36524</v>
      </c>
    </row>
    <row r="377" spans="1:5" x14ac:dyDescent="0.2">
      <c r="A377" s="4">
        <f>+[1]Import_Produits!A379</f>
        <v>376</v>
      </c>
      <c r="B377" s="4" t="str">
        <f>+[1]Import_Produits!B379</f>
        <v>5741</v>
      </c>
      <c r="C377" s="4" t="str">
        <f>+[1]Import_Produits!C379</f>
        <v>Polyacétals et autres polyéthers</v>
      </c>
      <c r="D377" s="5">
        <f>+[1]Import_Produits!D379</f>
        <v>28.607667750000001</v>
      </c>
      <c r="E377" s="5">
        <f>+[1]Import_Produits!E379</f>
        <v>34.856000000000002</v>
      </c>
    </row>
    <row r="378" spans="1:5" x14ac:dyDescent="0.2">
      <c r="A378" s="4">
        <f>+[1]Import_Produits!A380</f>
        <v>377</v>
      </c>
      <c r="B378" s="4" t="str">
        <f>+[1]Import_Produits!B380</f>
        <v>6291</v>
      </c>
      <c r="C378" s="4" t="str">
        <f>+[1]Import_Produits!C380</f>
        <v>Articles d'hygiène ou de pharmacie (y compris les tétines), en caoutchouc vulcanisé non durci, même avec parties en caoutchouc durci</v>
      </c>
      <c r="D378" s="5">
        <f>+[1]Import_Produits!D380</f>
        <v>28.309145000000001</v>
      </c>
      <c r="E378" s="5">
        <f>+[1]Import_Produits!E380</f>
        <v>4.7676699999999999</v>
      </c>
    </row>
    <row r="379" spans="1:5" x14ac:dyDescent="0.2">
      <c r="A379" s="4">
        <f>+[1]Import_Produits!A381</f>
        <v>378</v>
      </c>
      <c r="B379" s="4" t="str">
        <f>+[1]Import_Produits!B381</f>
        <v>7485</v>
      </c>
      <c r="C379" s="4" t="str">
        <f>+[1]Import_Produits!C381</f>
        <v>Volants et poulies (y compris les moufles)</v>
      </c>
      <c r="D379" s="5">
        <f>+[1]Import_Produits!D381</f>
        <v>28.2576705</v>
      </c>
      <c r="E379" s="5">
        <f>+[1]Import_Produits!E381</f>
        <v>6.2444499999999996</v>
      </c>
    </row>
    <row r="380" spans="1:5" x14ac:dyDescent="0.2">
      <c r="A380" s="4">
        <f>+[1]Import_Produits!A382</f>
        <v>379</v>
      </c>
      <c r="B380" s="4" t="str">
        <f>+[1]Import_Produits!B382</f>
        <v>7483</v>
      </c>
      <c r="C380" s="4" t="str">
        <f>+[1]Import_Produits!C382</f>
        <v>Chaînes à maillons articulés et leurs parties en fonte, fer ou acier</v>
      </c>
      <c r="D380" s="5">
        <f>+[1]Import_Produits!D382</f>
        <v>27.462323000000001</v>
      </c>
      <c r="E380" s="5">
        <f>+[1]Import_Produits!E382</f>
        <v>4.6541499999999996</v>
      </c>
    </row>
    <row r="381" spans="1:5" x14ac:dyDescent="0.2">
      <c r="A381" s="4">
        <f>+[1]Import_Produits!A383</f>
        <v>380</v>
      </c>
      <c r="B381" s="4" t="str">
        <f>+[1]Import_Produits!B383</f>
        <v>6623</v>
      </c>
      <c r="C381" s="4" t="str">
        <f>+[1]Import_Produits!C383</f>
        <v>Briques réfractaires et autres matériaux de construction réfractaires</v>
      </c>
      <c r="D381" s="5">
        <f>+[1]Import_Produits!D383</f>
        <v>27.147079000000002</v>
      </c>
      <c r="E381" s="5">
        <f>+[1]Import_Produits!E383</f>
        <v>60.162999999999997</v>
      </c>
    </row>
    <row r="382" spans="1:5" x14ac:dyDescent="0.2">
      <c r="A382" s="4">
        <f>+[1]Import_Produits!A384</f>
        <v>381</v>
      </c>
      <c r="B382" s="4" t="str">
        <f>+[1]Import_Produits!B384</f>
        <v>7313</v>
      </c>
      <c r="C382" s="4" t="str">
        <f>+[1]Import_Produits!C384</f>
        <v>Tours travaillant par enlèvement de métal (autres que ceux des sous-groupes 731.1, 731.2 ou 733.9)</v>
      </c>
      <c r="D382" s="5">
        <f>+[1]Import_Produits!D384</f>
        <v>27.123453999999999</v>
      </c>
      <c r="E382" s="5">
        <f>+[1]Import_Produits!E384</f>
        <v>6.3849999999999998</v>
      </c>
    </row>
    <row r="383" spans="1:5" x14ac:dyDescent="0.2">
      <c r="A383" s="4">
        <f>+[1]Import_Produits!A385</f>
        <v>382</v>
      </c>
      <c r="B383" s="4" t="str">
        <f>+[1]Import_Produits!B385</f>
        <v>8981</v>
      </c>
      <c r="C383" s="4" t="str">
        <f>+[1]Import_Produits!C385</f>
        <v>Pianos et autres instruments de musique à cordes</v>
      </c>
      <c r="D383" s="5">
        <f>+[1]Import_Produits!D385</f>
        <v>26.821058000000001</v>
      </c>
      <c r="E383" s="5">
        <f>+[1]Import_Produits!E385</f>
        <v>2.004</v>
      </c>
    </row>
    <row r="384" spans="1:5" x14ac:dyDescent="0.2">
      <c r="A384" s="4">
        <f>+[1]Import_Produits!A386</f>
        <v>383</v>
      </c>
      <c r="B384" s="4" t="str">
        <f>+[1]Import_Produits!B386</f>
        <v>6535</v>
      </c>
      <c r="C384" s="4" t="str">
        <f>+[1]Import_Produits!C386</f>
        <v>Tissus de fils de filaments artificiels (y compris les tissus obtenus à partir des produits de la position 651.77)</v>
      </c>
      <c r="D384" s="5">
        <f>+[1]Import_Produits!D386</f>
        <v>26.646215999999999</v>
      </c>
      <c r="E384" s="5">
        <f>+[1]Import_Produits!E386</f>
        <v>41.863999999999997</v>
      </c>
    </row>
    <row r="385" spans="1:5" x14ac:dyDescent="0.2">
      <c r="A385" s="4">
        <f>+[1]Import_Produits!A387</f>
        <v>384</v>
      </c>
      <c r="B385" s="4" t="str">
        <f>+[1]Import_Produits!B387</f>
        <v>2112</v>
      </c>
      <c r="C385" s="4" t="str">
        <f>+[1]Import_Produits!C387</f>
        <v>Peaux entières de bovins, d'un poids unitaire n'excédant pas 8 kg lorsqu'elles sont simplement séchées, 10 kg lorsqu'elles sont salées à sec et 14 kg lorsqu'elles sont fraîches, salées en saumure ou autrement conservées</v>
      </c>
      <c r="D385" s="5">
        <f>+[1]Import_Produits!D387</f>
        <v>26.627945</v>
      </c>
      <c r="E385" s="5">
        <f>+[1]Import_Produits!E387</f>
        <v>2855.1950000000002</v>
      </c>
    </row>
    <row r="386" spans="1:5" x14ac:dyDescent="0.2">
      <c r="A386" s="4">
        <f>+[1]Import_Produits!A388</f>
        <v>385</v>
      </c>
      <c r="B386" s="4" t="str">
        <f>+[1]Import_Produits!B388</f>
        <v>8482</v>
      </c>
      <c r="C386" s="4" t="str">
        <f>+[1]Import_Produits!C388</f>
        <v>Vêtements et accessoires du vêtement (y compris les gants), pour tous usages, en matières plastiques ou en caoutchouc vulcanisé non durci</v>
      </c>
      <c r="D386" s="5">
        <f>+[1]Import_Produits!D388</f>
        <v>25.86082613</v>
      </c>
      <c r="E386" s="5">
        <f>+[1]Import_Produits!E388</f>
        <v>77.600729999999999</v>
      </c>
    </row>
    <row r="387" spans="1:5" x14ac:dyDescent="0.2">
      <c r="A387" s="4">
        <f>+[1]Import_Produits!A389</f>
        <v>386</v>
      </c>
      <c r="B387" s="4" t="str">
        <f>+[1]Import_Produits!B389</f>
        <v>5332</v>
      </c>
      <c r="C387" s="4" t="str">
        <f>+[1]Import_Produits!C389</f>
        <v>Encres d'imprimerie</v>
      </c>
      <c r="D387" s="5">
        <f>+[1]Import_Produits!D389</f>
        <v>25.845807000000001</v>
      </c>
      <c r="E387" s="5">
        <f>+[1]Import_Produits!E389</f>
        <v>15.530100000000001</v>
      </c>
    </row>
    <row r="388" spans="1:5" x14ac:dyDescent="0.2">
      <c r="A388" s="4">
        <f>+[1]Import_Produits!A390</f>
        <v>387</v>
      </c>
      <c r="B388" s="4" t="str">
        <f>+[1]Import_Produits!B390</f>
        <v>5311</v>
      </c>
      <c r="C388" s="4" t="str">
        <f>+[1]Import_Produits!C390</f>
        <v>Matières colorantes organiques synthétiques et préparations à base de ces produits</v>
      </c>
      <c r="D388" s="5">
        <f>+[1]Import_Produits!D390</f>
        <v>25.446691999999999</v>
      </c>
      <c r="E388" s="5">
        <f>+[1]Import_Produits!E390</f>
        <v>34.495650000000005</v>
      </c>
    </row>
    <row r="389" spans="1:5" x14ac:dyDescent="0.2">
      <c r="A389" s="4">
        <f>+[1]Import_Produits!A391</f>
        <v>388</v>
      </c>
      <c r="B389" s="4" t="str">
        <f>+[1]Import_Produits!B391</f>
        <v>4214</v>
      </c>
      <c r="C389" s="4" t="str">
        <f>+[1]Import_Produits!C391</f>
        <v>Huile d'olive et autres huiles obtenues à partir d'olives</v>
      </c>
      <c r="D389" s="5">
        <f>+[1]Import_Produits!D391</f>
        <v>25.409828000000001</v>
      </c>
      <c r="E389" s="5">
        <f>+[1]Import_Produits!E391</f>
        <v>13.140180000000001</v>
      </c>
    </row>
    <row r="390" spans="1:5" x14ac:dyDescent="0.2">
      <c r="A390" s="4">
        <f>+[1]Import_Produits!A392</f>
        <v>389</v>
      </c>
      <c r="B390" s="4" t="str">
        <f>+[1]Import_Produits!B392</f>
        <v>5237</v>
      </c>
      <c r="C390" s="4" t="str">
        <f>+[1]Import_Produits!C392</f>
        <v>Carbonates; péroxocarbonates (percarbonates); carbonate d'ammonium du commerce contenant du carbamate d'ammonium</v>
      </c>
      <c r="D390" s="5">
        <f>+[1]Import_Produits!D392</f>
        <v>25.084460920000001</v>
      </c>
      <c r="E390" s="5">
        <f>+[1]Import_Produits!E392</f>
        <v>115.08266</v>
      </c>
    </row>
    <row r="391" spans="1:5" x14ac:dyDescent="0.2">
      <c r="A391" s="4">
        <f>+[1]Import_Produits!A393</f>
        <v>390</v>
      </c>
      <c r="B391" s="4" t="str">
        <f>+[1]Import_Produits!B393</f>
        <v>7526</v>
      </c>
      <c r="C391" s="4" t="str">
        <f>+[1]Import_Produits!C393</f>
        <v>Unités d'entrée ou de sortie, même présentées avec le reste d'un système et comportant ou non des unités de mémoire sous la même enveloppe</v>
      </c>
      <c r="D391" s="5">
        <f>+[1]Import_Produits!D393</f>
        <v>24.979942999999999</v>
      </c>
      <c r="E391" s="5">
        <f>+[1]Import_Produits!E393</f>
        <v>5.2218500000000008</v>
      </c>
    </row>
    <row r="392" spans="1:5" x14ac:dyDescent="0.2">
      <c r="A392" s="4">
        <f>+[1]Import_Produits!A394</f>
        <v>391</v>
      </c>
      <c r="B392" s="4" t="str">
        <f>+[1]Import_Produits!B394</f>
        <v>6952</v>
      </c>
      <c r="C392" s="4" t="str">
        <f>+[1]Import_Produits!C394</f>
        <v>Scies à main, limes, râpes, pinces, tenailles, brucelles, cisailles à métaux, coupe-tubes, coupe-boulons, emporte-pièces et outils à main similaires</v>
      </c>
      <c r="D392" s="5">
        <f>+[1]Import_Produits!D394</f>
        <v>24.938896</v>
      </c>
      <c r="E392" s="5">
        <f>+[1]Import_Produits!E394</f>
        <v>39.393629999999995</v>
      </c>
    </row>
    <row r="393" spans="1:5" x14ac:dyDescent="0.2">
      <c r="A393" s="4">
        <f>+[1]Import_Produits!A395</f>
        <v>392</v>
      </c>
      <c r="B393" s="4" t="str">
        <f>+[1]Import_Produits!B395</f>
        <v>6965</v>
      </c>
      <c r="C393" s="4" t="str">
        <f>+[1]Import_Produits!C395</f>
        <v>Autres articles de coutellerie (tondeuses, fendoirs, couperets, hachoires de bouchers ou de cuisine et coupe-papier, par exemple); outils et assortiments d'outils de manucures ou de pédicures (y compris les limes à ongles)</v>
      </c>
      <c r="D393" s="5">
        <f>+[1]Import_Produits!D395</f>
        <v>24.324273000000002</v>
      </c>
      <c r="E393" s="5">
        <f>+[1]Import_Produits!E395</f>
        <v>28.61861</v>
      </c>
    </row>
    <row r="394" spans="1:5" x14ac:dyDescent="0.2">
      <c r="A394" s="4">
        <f>+[1]Import_Produits!A396</f>
        <v>393</v>
      </c>
      <c r="B394" s="4" t="str">
        <f>+[1]Import_Produits!B396</f>
        <v>6359</v>
      </c>
      <c r="C394" s="4" t="str">
        <f>+[1]Import_Produits!C396</f>
        <v>Articles manufacturés en bois n.d.a.</v>
      </c>
      <c r="D394" s="5">
        <f>+[1]Import_Produits!D396</f>
        <v>24.19530829</v>
      </c>
      <c r="E394" s="5">
        <f>+[1]Import_Produits!E396</f>
        <v>45.685480000000005</v>
      </c>
    </row>
    <row r="395" spans="1:5" x14ac:dyDescent="0.2">
      <c r="A395" s="4">
        <f>+[1]Import_Produits!A397</f>
        <v>394</v>
      </c>
      <c r="B395" s="4" t="str">
        <f>+[1]Import_Produits!B397</f>
        <v>6992</v>
      </c>
      <c r="C395" s="4" t="str">
        <f>+[1]Import_Produits!C397</f>
        <v>Chaînes (autres que les chaînes à maillons articulés), chaînettes et leurs parties, en fonte, fer ou acier</v>
      </c>
      <c r="D395" s="5">
        <f>+[1]Import_Produits!D397</f>
        <v>23.632424</v>
      </c>
      <c r="E395" s="5">
        <f>+[1]Import_Produits!E397</f>
        <v>2.0920100000000001</v>
      </c>
    </row>
    <row r="396" spans="1:5" x14ac:dyDescent="0.2">
      <c r="A396" s="4">
        <f>+[1]Import_Produits!A398</f>
        <v>395</v>
      </c>
      <c r="B396" s="4" t="str">
        <f>+[1]Import_Produits!B398</f>
        <v>8452</v>
      </c>
      <c r="C396" s="4" t="str">
        <f>+[1]Import_Produits!C398</f>
        <v>Vêtements confectionnés en tissus des rubriques 657.1, 657.2, 657.32, 675.33 ou 657.34</v>
      </c>
      <c r="D396" s="5">
        <f>+[1]Import_Produits!D398</f>
        <v>23.611936</v>
      </c>
      <c r="E396" s="5">
        <f>+[1]Import_Produits!E398</f>
        <v>11.29608</v>
      </c>
    </row>
    <row r="397" spans="1:5" x14ac:dyDescent="0.2">
      <c r="A397" s="4">
        <f>+[1]Import_Produits!A399</f>
        <v>396</v>
      </c>
      <c r="B397" s="4" t="str">
        <f>+[1]Import_Produits!B399</f>
        <v>7479</v>
      </c>
      <c r="C397" s="4" t="str">
        <f>+[1]Import_Produits!C399</f>
        <v>Parties et pièces détachées des articles du groupe 747</v>
      </c>
      <c r="D397" s="5">
        <f>+[1]Import_Produits!D399</f>
        <v>23.456226999999998</v>
      </c>
      <c r="E397" s="5">
        <f>+[1]Import_Produits!E399</f>
        <v>4.8030799999999996</v>
      </c>
    </row>
    <row r="398" spans="1:5" x14ac:dyDescent="0.2">
      <c r="A398" s="4">
        <f>+[1]Import_Produits!A400</f>
        <v>397</v>
      </c>
      <c r="B398" s="4" t="str">
        <f>+[1]Import_Produits!B400</f>
        <v>4311</v>
      </c>
      <c r="C398" s="4" t="str">
        <f>+[1]Import_Produits!C400</f>
        <v>Graisses et huiles animales ou végétales et leurs fractions, cuites, oxydées, déshydratées, sulfurées, soufflées, polymérisées à la chaleur dans le vide ou dans un gaz inerte ou autrement modifiées chimiquement (à l'exclusion de celles du sous-groupe</v>
      </c>
      <c r="D398" s="5">
        <f>+[1]Import_Produits!D400</f>
        <v>23.025804999999998</v>
      </c>
      <c r="E398" s="5">
        <f>+[1]Import_Produits!E400</f>
        <v>34.933999999999997</v>
      </c>
    </row>
    <row r="399" spans="1:5" x14ac:dyDescent="0.2">
      <c r="A399" s="4">
        <f>+[1]Import_Produits!A401</f>
        <v>398</v>
      </c>
      <c r="B399" s="4" t="str">
        <f>+[1]Import_Produits!B401</f>
        <v>7782</v>
      </c>
      <c r="C399" s="4" t="str">
        <f>+[1]Import_Produits!C401</f>
        <v>Lampes et tubes électriques à incandescence ou à décharge (y compris les articles dits  phares et projecteurs scellés  et les lampes et tubes à rayons ultraviolets ou infrarouges); lampes à arc, et leurs parties et pièces détachées</v>
      </c>
      <c r="D399" s="5">
        <f>+[1]Import_Produits!D401</f>
        <v>22.875980999999999</v>
      </c>
      <c r="E399" s="5">
        <f>+[1]Import_Produits!E401</f>
        <v>65.192920000000001</v>
      </c>
    </row>
    <row r="400" spans="1:5" x14ac:dyDescent="0.2">
      <c r="A400" s="4">
        <f>+[1]Import_Produits!A402</f>
        <v>399</v>
      </c>
      <c r="B400" s="4" t="str">
        <f>+[1]Import_Produits!B402</f>
        <v>8132</v>
      </c>
      <c r="C400" s="4" t="str">
        <f>+[1]Import_Produits!C402</f>
        <v>Lampes-réclames, enseignes lumineuses, plaques indicatrices lumineuses et articles similaires</v>
      </c>
      <c r="D400" s="5">
        <f>+[1]Import_Produits!D402</f>
        <v>22.558296010000003</v>
      </c>
      <c r="E400" s="5">
        <f>+[1]Import_Produits!E402</f>
        <v>60.238999999999997</v>
      </c>
    </row>
    <row r="401" spans="1:5" x14ac:dyDescent="0.2">
      <c r="A401" s="4">
        <f>+[1]Import_Produits!A403</f>
        <v>400</v>
      </c>
      <c r="B401" s="4" t="str">
        <f>+[1]Import_Produits!B403</f>
        <v>6631</v>
      </c>
      <c r="C401" s="4" t="str">
        <f>+[1]Import_Produits!C403</f>
        <v>Meules et articles similaires, sans bâtis, à moudre, à défibrer, à broyer, à aiguiser, à polir, à rectifier, à trancher ou à tronçonner, pierres à aiguiser ou à polir à la main, et leurs parties, en pierres naturelles, en abrasifs naturels ou artific</v>
      </c>
      <c r="D401" s="5">
        <f>+[1]Import_Produits!D403</f>
        <v>22.352643</v>
      </c>
      <c r="E401" s="5">
        <f>+[1]Import_Produits!E403</f>
        <v>25.914549999999998</v>
      </c>
    </row>
    <row r="402" spans="1:5" x14ac:dyDescent="0.2">
      <c r="A402" s="4">
        <f>+[1]Import_Produits!A404</f>
        <v>401</v>
      </c>
      <c r="B402" s="4" t="str">
        <f>+[1]Import_Produits!B404</f>
        <v>6975</v>
      </c>
      <c r="C402" s="4" t="str">
        <f>+[1]Import_Produits!C404</f>
        <v>Articles d'hygiène ou de toilette et leurs parties, n.d.a, en fonte, fer, acier, cuivre ou aluminium</v>
      </c>
      <c r="D402" s="5">
        <f>+[1]Import_Produits!D404</f>
        <v>21.992197000000001</v>
      </c>
      <c r="E402" s="5">
        <f>+[1]Import_Produits!E404</f>
        <v>41.559899999999999</v>
      </c>
    </row>
    <row r="403" spans="1:5" x14ac:dyDescent="0.2">
      <c r="A403" s="4">
        <f>+[1]Import_Produits!A405</f>
        <v>402</v>
      </c>
      <c r="B403" s="4" t="str">
        <f>+[1]Import_Produits!B405</f>
        <v>0121</v>
      </c>
      <c r="C403" s="4" t="str">
        <f>+[1]Import_Produits!C405</f>
        <v>Viandes des animaux des espèces ovine ou caprine, fraîches, réfrigérées ou congelées</v>
      </c>
      <c r="D403" s="5">
        <f>+[1]Import_Produits!D405</f>
        <v>21.881406999999999</v>
      </c>
      <c r="E403" s="5">
        <f>+[1]Import_Produits!E405</f>
        <v>2.7906399999999998</v>
      </c>
    </row>
    <row r="404" spans="1:5" x14ac:dyDescent="0.2">
      <c r="A404" s="4">
        <f>+[1]Import_Produits!A406</f>
        <v>403</v>
      </c>
      <c r="B404" s="4" t="str">
        <f>+[1]Import_Produits!B406</f>
        <v>7628</v>
      </c>
      <c r="C404" s="4" t="str">
        <f>+[1]Import_Produits!C406</f>
        <v>Autres appareils récepteurs de radiodiffusion (y compris les appareils pouvant recevoir également la radiotéléphonie ou la radiotélégraphie)</v>
      </c>
      <c r="D404" s="5">
        <f>+[1]Import_Produits!D406</f>
        <v>21.639029190000002</v>
      </c>
      <c r="E404" s="5">
        <f>+[1]Import_Produits!E406</f>
        <v>23.877230000000001</v>
      </c>
    </row>
    <row r="405" spans="1:5" x14ac:dyDescent="0.2">
      <c r="A405" s="4">
        <f>+[1]Import_Produits!A407</f>
        <v>404</v>
      </c>
      <c r="B405" s="4" t="str">
        <f>+[1]Import_Produits!B407</f>
        <v>7768</v>
      </c>
      <c r="C405" s="4" t="str">
        <f>+[1]Import_Produits!C407</f>
        <v>Cristaux piézo-électriques, montés, et parties et pièces détachées, n.d.a., des éléments électroniques du groupe 776</v>
      </c>
      <c r="D405" s="5">
        <f>+[1]Import_Produits!D407</f>
        <v>21.37610325</v>
      </c>
      <c r="E405" s="5">
        <f>+[1]Import_Produits!E407</f>
        <v>4.6750200000000008</v>
      </c>
    </row>
    <row r="406" spans="1:5" x14ac:dyDescent="0.2">
      <c r="A406" s="4">
        <f>+[1]Import_Produits!A408</f>
        <v>405</v>
      </c>
      <c r="B406" s="4" t="str">
        <f>+[1]Import_Produits!B408</f>
        <v>7435</v>
      </c>
      <c r="C406" s="4" t="str">
        <f>+[1]Import_Produits!C408</f>
        <v>Centrifugeuses (y compris les essoreuses centrifuges), n.d.a.</v>
      </c>
      <c r="D406" s="5">
        <f>+[1]Import_Produits!D408</f>
        <v>21.108274000000002</v>
      </c>
      <c r="E406" s="5">
        <f>+[1]Import_Produits!E408</f>
        <v>0.3775</v>
      </c>
    </row>
    <row r="407" spans="1:5" x14ac:dyDescent="0.2">
      <c r="A407" s="4">
        <f>+[1]Import_Produits!A409</f>
        <v>406</v>
      </c>
      <c r="B407" s="4" t="str">
        <f>+[1]Import_Produits!B409</f>
        <v>7425</v>
      </c>
      <c r="C407" s="4" t="str">
        <f>+[1]Import_Produits!C409</f>
        <v>Pompes volumétriques rotatives, n.d.a.</v>
      </c>
      <c r="D407" s="5">
        <f>+[1]Import_Produits!D409</f>
        <v>21.090255350000003</v>
      </c>
      <c r="E407" s="5">
        <f>+[1]Import_Produits!E409</f>
        <v>4.0432800000000002</v>
      </c>
    </row>
    <row r="408" spans="1:5" x14ac:dyDescent="0.2">
      <c r="A408" s="4">
        <f>+[1]Import_Produits!A410</f>
        <v>407</v>
      </c>
      <c r="B408" s="4" t="str">
        <f>+[1]Import_Produits!B410</f>
        <v>8982</v>
      </c>
      <c r="C408" s="4" t="str">
        <f>+[1]Import_Produits!C410</f>
        <v>Instruments de musique (à l'exclusion des pianos et autres instruments de musique à cordes)</v>
      </c>
      <c r="D408" s="5">
        <f>+[1]Import_Produits!D410</f>
        <v>21.047065829999998</v>
      </c>
      <c r="E408" s="5">
        <f>+[1]Import_Produits!E410</f>
        <v>18.094000000000001</v>
      </c>
    </row>
    <row r="409" spans="1:5" x14ac:dyDescent="0.2">
      <c r="A409" s="4">
        <f>+[1]Import_Produits!A411</f>
        <v>408</v>
      </c>
      <c r="B409" s="4" t="str">
        <f>+[1]Import_Produits!B411</f>
        <v>0591</v>
      </c>
      <c r="C409" s="4" t="str">
        <f>+[1]Import_Produits!C411</f>
        <v>Jus d'orange</v>
      </c>
      <c r="D409" s="5">
        <f>+[1]Import_Produits!D411</f>
        <v>20.964175000000001</v>
      </c>
      <c r="E409" s="5">
        <f>+[1]Import_Produits!E411</f>
        <v>48.294239999999995</v>
      </c>
    </row>
    <row r="410" spans="1:5" x14ac:dyDescent="0.2">
      <c r="A410" s="4">
        <f>+[1]Import_Produits!A412</f>
        <v>409</v>
      </c>
      <c r="B410" s="4" t="str">
        <f>+[1]Import_Produits!B412</f>
        <v>6596</v>
      </c>
      <c r="C410" s="4" t="str">
        <f>+[1]Import_Produits!C412</f>
        <v>Tapis et autres revêtements de sol en matières textiles, n.d.a.</v>
      </c>
      <c r="D410" s="5">
        <f>+[1]Import_Produits!D412</f>
        <v>20.504543999999999</v>
      </c>
      <c r="E410" s="5">
        <f>+[1]Import_Produits!E412</f>
        <v>45.199980000000004</v>
      </c>
    </row>
    <row r="411" spans="1:5" x14ac:dyDescent="0.2">
      <c r="A411" s="4">
        <f>+[1]Import_Produits!A413</f>
        <v>410</v>
      </c>
      <c r="B411" s="4" t="str">
        <f>+[1]Import_Produits!B413</f>
        <v>6351</v>
      </c>
      <c r="C411" s="4" t="str">
        <f>+[1]Import_Produits!C413</f>
        <v>Emballages; tambours (tourets) pour câbles; palettes-caisses et autres, en bois</v>
      </c>
      <c r="D411" s="5">
        <f>+[1]Import_Produits!D413</f>
        <v>19.982285000000001</v>
      </c>
      <c r="E411" s="5">
        <f>+[1]Import_Produits!E413</f>
        <v>4.6517900000000001</v>
      </c>
    </row>
    <row r="412" spans="1:5" x14ac:dyDescent="0.2">
      <c r="A412" s="4">
        <f>+[1]Import_Produits!A414</f>
        <v>411</v>
      </c>
      <c r="B412" s="4" t="str">
        <f>+[1]Import_Produits!B414</f>
        <v>6955</v>
      </c>
      <c r="C412" s="4" t="str">
        <f>+[1]Import_Produits!C414</f>
        <v>Lames de scies de toutes sortes (y compris les fraises- scies et les lames non dentées pour le sciage)</v>
      </c>
      <c r="D412" s="5">
        <f>+[1]Import_Produits!D414</f>
        <v>19.745481999999999</v>
      </c>
      <c r="E412" s="5">
        <f>+[1]Import_Produits!E414</f>
        <v>13.89706</v>
      </c>
    </row>
    <row r="413" spans="1:5" x14ac:dyDescent="0.2">
      <c r="A413" s="4">
        <f>+[1]Import_Produits!A415</f>
        <v>412</v>
      </c>
      <c r="B413" s="4" t="str">
        <f>+[1]Import_Produits!B415</f>
        <v>8414</v>
      </c>
      <c r="C413" s="4" t="str">
        <f>+[1]Import_Produits!C415</f>
        <v>Pantalons, salopettes, culottes et shorts pour hommes ou garçons, en matières textiles autres que de bonneterie</v>
      </c>
      <c r="D413" s="5">
        <f>+[1]Import_Produits!D415</f>
        <v>19.437419999999999</v>
      </c>
      <c r="E413" s="5">
        <f>+[1]Import_Produits!E415</f>
        <v>3.9876999999999998</v>
      </c>
    </row>
    <row r="414" spans="1:5" x14ac:dyDescent="0.2">
      <c r="A414" s="4">
        <f>+[1]Import_Produits!A416</f>
        <v>413</v>
      </c>
      <c r="B414" s="4" t="str">
        <f>+[1]Import_Produits!B416</f>
        <v>8415</v>
      </c>
      <c r="C414" s="4" t="str">
        <f>+[1]Import_Produits!C416</f>
        <v>Chemises et chemisettes</v>
      </c>
      <c r="D414" s="5">
        <f>+[1]Import_Produits!D416</f>
        <v>19.213183000000001</v>
      </c>
      <c r="E414" s="5">
        <f>+[1]Import_Produits!E416</f>
        <v>3.2961999999999998</v>
      </c>
    </row>
    <row r="415" spans="1:5" x14ac:dyDescent="0.2">
      <c r="A415" s="4">
        <f>+[1]Import_Produits!A417</f>
        <v>414</v>
      </c>
      <c r="B415" s="4" t="str">
        <f>+[1]Import_Produits!B417</f>
        <v>7723</v>
      </c>
      <c r="C415" s="4" t="str">
        <f>+[1]Import_Produits!C417</f>
        <v>Résistances électriques non chauffantes (y compris les rhéostats et les potentiomètres), et leurs parties et pièces détachées</v>
      </c>
      <c r="D415" s="5">
        <f>+[1]Import_Produits!D417</f>
        <v>18.700136000000001</v>
      </c>
      <c r="E415" s="5">
        <f>+[1]Import_Produits!E417</f>
        <v>13.02464</v>
      </c>
    </row>
    <row r="416" spans="1:5" x14ac:dyDescent="0.2">
      <c r="A416" s="4">
        <f>+[1]Import_Produits!A418</f>
        <v>415</v>
      </c>
      <c r="B416" s="4" t="str">
        <f>+[1]Import_Produits!B418</f>
        <v>6968</v>
      </c>
      <c r="C416" s="4" t="str">
        <f>+[1]Import_Produits!C418</f>
        <v>Couteaux (autres que ceux du No 695.61) à lame tranchante ou dentée, y compris les serpettes fermantes, et leurs lames</v>
      </c>
      <c r="D416" s="5">
        <f>+[1]Import_Produits!D418</f>
        <v>17.903296000000001</v>
      </c>
      <c r="E416" s="5">
        <f>+[1]Import_Produits!E418</f>
        <v>61.018250000000002</v>
      </c>
    </row>
    <row r="417" spans="1:5" x14ac:dyDescent="0.2">
      <c r="A417" s="4">
        <f>+[1]Import_Produits!A419</f>
        <v>416</v>
      </c>
      <c r="B417" s="4" t="str">
        <f>+[1]Import_Produits!B419</f>
        <v>6957</v>
      </c>
      <c r="C417" s="4" t="str">
        <f>+[1]Import_Produits!C419</f>
        <v>Outils d’au moins deux des numéros des sous-groupes 695.2 à 695.5, conditionnés en assortiments pour la vente au détail</v>
      </c>
      <c r="D417" s="5">
        <f>+[1]Import_Produits!D419</f>
        <v>17.886852000000001</v>
      </c>
      <c r="E417" s="5">
        <f>+[1]Import_Produits!E419</f>
        <v>3.2536300000000002</v>
      </c>
    </row>
    <row r="418" spans="1:5" x14ac:dyDescent="0.2">
      <c r="A418" s="4">
        <f>+[1]Import_Produits!A420</f>
        <v>417</v>
      </c>
      <c r="B418" s="4" t="str">
        <f>+[1]Import_Produits!B420</f>
        <v>7474</v>
      </c>
      <c r="C418" s="4" t="str">
        <f>+[1]Import_Produits!C420</f>
        <v>Soupapes de trop-plein ou de sûreté</v>
      </c>
      <c r="D418" s="5">
        <f>+[1]Import_Produits!D420</f>
        <v>17.769443210000002</v>
      </c>
      <c r="E418" s="5">
        <f>+[1]Import_Produits!E420</f>
        <v>2.2228300000000001</v>
      </c>
    </row>
    <row r="419" spans="1:5" x14ac:dyDescent="0.2">
      <c r="A419" s="4">
        <f>+[1]Import_Produits!A421</f>
        <v>418</v>
      </c>
      <c r="B419" s="4" t="str">
        <f>+[1]Import_Produits!B421</f>
        <v>7472</v>
      </c>
      <c r="C419" s="4" t="str">
        <f>+[1]Import_Produits!C421</f>
        <v>Valves pour transmissions oléohydrauliques ou pneumatiques</v>
      </c>
      <c r="D419" s="5">
        <f>+[1]Import_Produits!D421</f>
        <v>17.751266999999999</v>
      </c>
      <c r="E419" s="5">
        <f>+[1]Import_Produits!E421</f>
        <v>0.73829999999999996</v>
      </c>
    </row>
    <row r="420" spans="1:5" x14ac:dyDescent="0.2">
      <c r="A420" s="4">
        <f>+[1]Import_Produits!A422</f>
        <v>419</v>
      </c>
      <c r="B420" s="4" t="str">
        <f>+[1]Import_Produits!B422</f>
        <v>6632</v>
      </c>
      <c r="C420" s="4" t="str">
        <f>+[1]Import_Produits!C422</f>
        <v>Abrasifs naturels ou artificiels en poudre ou en grains, appliqués sur produits textiles, papier, carton ou autres matières, mâme découpés, cousus ou autrement assemblés</v>
      </c>
      <c r="D420" s="5">
        <f>+[1]Import_Produits!D422</f>
        <v>17.58221</v>
      </c>
      <c r="E420" s="5">
        <f>+[1]Import_Produits!E422</f>
        <v>9.8106600000000004</v>
      </c>
    </row>
    <row r="421" spans="1:5" x14ac:dyDescent="0.2">
      <c r="A421" s="4">
        <f>+[1]Import_Produits!A423</f>
        <v>420</v>
      </c>
      <c r="B421" s="4" t="str">
        <f>+[1]Import_Produits!B423</f>
        <v>8996</v>
      </c>
      <c r="C421" s="4" t="str">
        <f>+[1]Import_Produits!C423</f>
        <v>Articles et appareils d'orthopédie (y compris les ceintures et bandages médico-chirurgicaux et les béquilles); attelles, gouttières et autres articles et appareils pour fractures; articles et appareils de prothèse; appareils de prothese auditive et a</v>
      </c>
      <c r="D421" s="5">
        <f>+[1]Import_Produits!D423</f>
        <v>17.308077000000001</v>
      </c>
      <c r="E421" s="5">
        <f>+[1]Import_Produits!E423</f>
        <v>2.4697499999999999</v>
      </c>
    </row>
    <row r="422" spans="1:5" x14ac:dyDescent="0.2">
      <c r="A422" s="4">
        <f>+[1]Import_Produits!A424</f>
        <v>421</v>
      </c>
      <c r="B422" s="4" t="str">
        <f>+[1]Import_Produits!B424</f>
        <v>0161</v>
      </c>
      <c r="C422" s="4" t="str">
        <f>+[1]Import_Produits!C424</f>
        <v>Lard entrelardé, jambons et autres viandes des animaux de l'espèce porcine domestique, séchées, salées ou fumées</v>
      </c>
      <c r="D422" s="5">
        <f>+[1]Import_Produits!D424</f>
        <v>16.737874000000001</v>
      </c>
      <c r="E422" s="5">
        <f>+[1]Import_Produits!E424</f>
        <v>5.5630200000000007</v>
      </c>
    </row>
    <row r="423" spans="1:5" x14ac:dyDescent="0.2">
      <c r="A423" s="4">
        <f>+[1]Import_Produits!A425</f>
        <v>422</v>
      </c>
      <c r="B423" s="4" t="str">
        <f>+[1]Import_Produits!B425</f>
        <v>8943</v>
      </c>
      <c r="C423" s="4" t="str">
        <f>+[1]Import_Produits!C425</f>
        <v>Articles pour jeux de société, y compris les jeux à moteur ou à mouvement, les billards, les tables spéciales pour jeux de casino et les jeux de quilles automatiques ( bowlings )</v>
      </c>
      <c r="D423" s="5">
        <f>+[1]Import_Produits!D425</f>
        <v>16.66206081</v>
      </c>
      <c r="E423" s="5">
        <f>+[1]Import_Produits!E425</f>
        <v>38.392410000000005</v>
      </c>
    </row>
    <row r="424" spans="1:5" x14ac:dyDescent="0.2">
      <c r="A424" s="4">
        <f>+[1]Import_Produits!A426</f>
        <v>423</v>
      </c>
      <c r="B424" s="4" t="str">
        <f>+[1]Import_Produits!B426</f>
        <v>8724</v>
      </c>
      <c r="C424" s="4" t="str">
        <f>+[1]Import_Produits!C426</f>
        <v>Mobilier pour la médecine, la chirurgie, l’art dentaire ou l’art vétérinaire (tables d’opération, tables d’examen, lits à mécanisme pour usages cliniques, fauteuils de dentistes, p. Ex.) ; fauteuils pour salons de coiffure et fauteuils similaires, av</v>
      </c>
      <c r="D424" s="5">
        <f>+[1]Import_Produits!D426</f>
        <v>16.566265000000001</v>
      </c>
      <c r="E424" s="5">
        <f>+[1]Import_Produits!E426</f>
        <v>11.082000000000001</v>
      </c>
    </row>
    <row r="425" spans="1:5" x14ac:dyDescent="0.2">
      <c r="A425" s="4">
        <f>+[1]Import_Produits!A427</f>
        <v>424</v>
      </c>
      <c r="B425" s="4" t="str">
        <f>+[1]Import_Produits!B427</f>
        <v>8481</v>
      </c>
      <c r="C425" s="4" t="str">
        <f>+[1]Import_Produits!C427</f>
        <v>Vêtements et accessoires du vêtement en cuir naturel ou reconstitué (à l'exclusion des gants et moufles de la position 894.77)</v>
      </c>
      <c r="D425" s="5">
        <f>+[1]Import_Produits!D427</f>
        <v>16.520721000000002</v>
      </c>
      <c r="E425" s="5">
        <f>+[1]Import_Produits!E427</f>
        <v>4.1357799999999996</v>
      </c>
    </row>
    <row r="426" spans="1:5" x14ac:dyDescent="0.2">
      <c r="A426" s="4">
        <f>+[1]Import_Produits!A428</f>
        <v>425</v>
      </c>
      <c r="B426" s="4" t="str">
        <f>+[1]Import_Produits!B428</f>
        <v>7486</v>
      </c>
      <c r="C426" s="4" t="str">
        <f>+[1]Import_Produits!C428</f>
        <v>Embrayages et dispositifs d'accouplement (y compris les joints d'articulation)</v>
      </c>
      <c r="D426" s="5">
        <f>+[1]Import_Produits!D428</f>
        <v>16.402428</v>
      </c>
      <c r="E426" s="5">
        <f>+[1]Import_Produits!E428</f>
        <v>1.51986</v>
      </c>
    </row>
    <row r="427" spans="1:5" x14ac:dyDescent="0.2">
      <c r="A427" s="4">
        <f>+[1]Import_Produits!A429</f>
        <v>426</v>
      </c>
      <c r="B427" s="4" t="str">
        <f>+[1]Import_Produits!B429</f>
        <v>7754</v>
      </c>
      <c r="C427" s="4" t="str">
        <f>+[1]Import_Produits!C429</f>
        <v>Rasoirs et tondeuses à moteur électrique incorporé et leurs parties et pièces détachées (à l'exclusion des lames et têtes de rasoir)</v>
      </c>
      <c r="D427" s="5">
        <f>+[1]Import_Produits!D429</f>
        <v>16.332207499999999</v>
      </c>
      <c r="E427" s="5">
        <f>+[1]Import_Produits!E429</f>
        <v>6.2913500000000004</v>
      </c>
    </row>
    <row r="428" spans="1:5" x14ac:dyDescent="0.2">
      <c r="A428" s="4">
        <f>+[1]Import_Produits!A430</f>
        <v>427</v>
      </c>
      <c r="B428" s="4" t="str">
        <f>+[1]Import_Produits!B430</f>
        <v>5139</v>
      </c>
      <c r="C428" s="4" t="str">
        <f>+[1]Import_Produits!C430</f>
        <v>Acides carboxyliques contenant des fonctions oxygénées supplémentaires et leurs anhydrides, halogénures, peroxydes et peroxyacides; leurs dérivés halogénés, sulfonés, nitrés ou nitrosés</v>
      </c>
      <c r="D428" s="5">
        <f>+[1]Import_Produits!D430</f>
        <v>16.019863999999998</v>
      </c>
      <c r="E428" s="5">
        <f>+[1]Import_Produits!E430</f>
        <v>22.597999999999999</v>
      </c>
    </row>
    <row r="429" spans="1:5" x14ac:dyDescent="0.2">
      <c r="A429" s="4">
        <f>+[1]Import_Produits!A431</f>
        <v>428</v>
      </c>
      <c r="B429" s="4" t="str">
        <f>+[1]Import_Produits!B431</f>
        <v>6561</v>
      </c>
      <c r="C429" s="4" t="str">
        <f>+[1]Import_Produits!C431</f>
        <v>Rubanerie (autre que les articles du sous-groupe 656.2); rubans sans trame, en fils ou fibres parallélisés et encollés (bolducs)</v>
      </c>
      <c r="D429" s="5">
        <f>+[1]Import_Produits!D431</f>
        <v>16.004787</v>
      </c>
      <c r="E429" s="5">
        <f>+[1]Import_Produits!E431</f>
        <v>27.813610000000001</v>
      </c>
    </row>
    <row r="430" spans="1:5" x14ac:dyDescent="0.2">
      <c r="A430" s="4">
        <f>+[1]Import_Produits!A432</f>
        <v>429</v>
      </c>
      <c r="B430" s="4" t="str">
        <f>+[1]Import_Produits!B432</f>
        <v>3352</v>
      </c>
      <c r="C430" s="4" t="str">
        <f>+[1]Import_Produits!C432</f>
        <v>Goudrons minéraux et produits de leur distillation (y compris les produits analogues obtenus par la cyclisation du pétrole ou par tout autre procédé)</v>
      </c>
      <c r="D430" s="5">
        <f>+[1]Import_Produits!D432</f>
        <v>15.965933</v>
      </c>
      <c r="E430" s="5">
        <f>+[1]Import_Produits!E432</f>
        <v>17.904</v>
      </c>
    </row>
    <row r="431" spans="1:5" x14ac:dyDescent="0.2">
      <c r="A431" s="4">
        <f>+[1]Import_Produits!A433</f>
        <v>430</v>
      </c>
      <c r="B431" s="4" t="str">
        <f>+[1]Import_Produits!B433</f>
        <v>6755</v>
      </c>
      <c r="C431" s="4" t="str">
        <f>+[1]Import_Produits!C433</f>
        <v>Produits laminés plats, en aciers inoxydables, simplement laminés à froid</v>
      </c>
      <c r="D431" s="5">
        <f>+[1]Import_Produits!D433</f>
        <v>15.820475999999999</v>
      </c>
      <c r="E431" s="5">
        <f>+[1]Import_Produits!E433</f>
        <v>2.8410000000000002</v>
      </c>
    </row>
    <row r="432" spans="1:5" x14ac:dyDescent="0.2">
      <c r="A432" s="4">
        <f>+[1]Import_Produits!A434</f>
        <v>431</v>
      </c>
      <c r="B432" s="4" t="str">
        <f>+[1]Import_Produits!B434</f>
        <v>7473</v>
      </c>
      <c r="C432" s="4" t="str">
        <f>+[1]Import_Produits!C434</f>
        <v>Clapets et soupapes de retenue</v>
      </c>
      <c r="D432" s="5">
        <f>+[1]Import_Produits!D434</f>
        <v>15.707257999999999</v>
      </c>
      <c r="E432" s="5">
        <f>+[1]Import_Produits!E434</f>
        <v>0.92247999999999997</v>
      </c>
    </row>
    <row r="433" spans="1:5" x14ac:dyDescent="0.2">
      <c r="A433" s="4">
        <f>+[1]Import_Produits!A435</f>
        <v>432</v>
      </c>
      <c r="B433" s="4" t="str">
        <f>+[1]Import_Produits!B435</f>
        <v>7463</v>
      </c>
      <c r="C433" s="4" t="str">
        <f>+[1]Import_Produits!C435</f>
        <v>Roulements à galets sphériques</v>
      </c>
      <c r="D433" s="5">
        <f>+[1]Import_Produits!D435</f>
        <v>15.624561</v>
      </c>
      <c r="E433" s="5">
        <f>+[1]Import_Produits!E435</f>
        <v>2.2736199999999998</v>
      </c>
    </row>
    <row r="434" spans="1:5" x14ac:dyDescent="0.2">
      <c r="A434" s="4">
        <f>+[1]Import_Produits!A436</f>
        <v>433</v>
      </c>
      <c r="B434" s="4" t="str">
        <f>+[1]Import_Produits!B436</f>
        <v>0575</v>
      </c>
      <c r="C434" s="4" t="str">
        <f>+[1]Import_Produits!C436</f>
        <v>Raisins frais ou secs</v>
      </c>
      <c r="D434" s="5">
        <f>+[1]Import_Produits!D436</f>
        <v>15.452750999999999</v>
      </c>
      <c r="E434" s="5">
        <f>+[1]Import_Produits!E436</f>
        <v>7.8599300000000003</v>
      </c>
    </row>
    <row r="435" spans="1:5" x14ac:dyDescent="0.2">
      <c r="A435" s="4">
        <f>+[1]Import_Produits!A437</f>
        <v>434</v>
      </c>
      <c r="B435" s="4" t="str">
        <f>+[1]Import_Produits!B437</f>
        <v>7438</v>
      </c>
      <c r="C435" s="4" t="str">
        <f>+[1]Import_Produits!C437</f>
        <v>Parties et pièces détachées des pompes, compresseurs, ventilateurs et hottes des sous-groupes 743.1 et 743.4</v>
      </c>
      <c r="D435" s="5">
        <f>+[1]Import_Produits!D437</f>
        <v>15.42067875</v>
      </c>
      <c r="E435" s="5">
        <f>+[1]Import_Produits!E437</f>
        <v>9.7176799999999997</v>
      </c>
    </row>
    <row r="436" spans="1:5" x14ac:dyDescent="0.2">
      <c r="A436" s="4">
        <f>+[1]Import_Produits!A438</f>
        <v>435</v>
      </c>
      <c r="B436" s="4" t="str">
        <f>+[1]Import_Produits!B438</f>
        <v>7459</v>
      </c>
      <c r="C436" s="4" t="str">
        <f>+[1]Import_Produits!C438</f>
        <v>Autres machines et appareils non électriques et leurs parties et pièces détachées</v>
      </c>
      <c r="D436" s="5">
        <f>+[1]Import_Produits!D438</f>
        <v>15.245713</v>
      </c>
      <c r="E436" s="5">
        <f>+[1]Import_Produits!E438</f>
        <v>0.47899999999999998</v>
      </c>
    </row>
    <row r="437" spans="1:5" x14ac:dyDescent="0.2">
      <c r="A437" s="4">
        <f>+[1]Import_Produits!A439</f>
        <v>436</v>
      </c>
      <c r="B437" s="4" t="str">
        <f>+[1]Import_Produits!B439</f>
        <v>8951</v>
      </c>
      <c r="C437" s="4" t="str">
        <f>+[1]Import_Produits!C439</f>
        <v>Matériel et fournitures de bureau, en métaux communs</v>
      </c>
      <c r="D437" s="5">
        <f>+[1]Import_Produits!D439</f>
        <v>14.941461</v>
      </c>
      <c r="E437" s="5">
        <f>+[1]Import_Produits!E439</f>
        <v>33.247879999999995</v>
      </c>
    </row>
    <row r="438" spans="1:5" x14ac:dyDescent="0.2">
      <c r="A438" s="4">
        <f>+[1]Import_Produits!A440</f>
        <v>437</v>
      </c>
      <c r="B438" s="4" t="str">
        <f>+[1]Import_Produits!B440</f>
        <v>0619</v>
      </c>
      <c r="C438" s="4" t="str">
        <f>+[1]Import_Produits!C440</f>
        <v>Autres sucres (y compris le lactose, le maltose, le glucose et le fructose purs), à l'état solide; sirops de sucre sans addition d'aromatisants ou de colorants; succédanés du miel (même mélangés de miel naturel); sucres et mélasses caramélisés</v>
      </c>
      <c r="D438" s="5">
        <f>+[1]Import_Produits!D440</f>
        <v>14.926855</v>
      </c>
      <c r="E438" s="5">
        <f>+[1]Import_Produits!E440</f>
        <v>13.214360000000001</v>
      </c>
    </row>
    <row r="439" spans="1:5" x14ac:dyDescent="0.2">
      <c r="A439" s="4">
        <f>+[1]Import_Produits!A441</f>
        <v>438</v>
      </c>
      <c r="B439" s="4" t="str">
        <f>+[1]Import_Produits!B441</f>
        <v>8517</v>
      </c>
      <c r="C439" s="4" t="str">
        <f>+[1]Import_Produits!C441</f>
        <v>Chaussures, n.d.a.</v>
      </c>
      <c r="D439" s="5">
        <f>+[1]Import_Produits!D441</f>
        <v>14.877364999999999</v>
      </c>
      <c r="E439" s="5">
        <f>+[1]Import_Produits!E441</f>
        <v>33.997399999999999</v>
      </c>
    </row>
    <row r="440" spans="1:5" x14ac:dyDescent="0.2">
      <c r="A440" s="4">
        <f>+[1]Import_Produits!A442</f>
        <v>439</v>
      </c>
      <c r="B440" s="4" t="str">
        <f>+[1]Import_Produits!B442</f>
        <v>7468</v>
      </c>
      <c r="C440" s="4" t="str">
        <f>+[1]Import_Produits!C442</f>
        <v>Autres roulements à billes ou à galets (y compris les roulements combinés)</v>
      </c>
      <c r="D440" s="5">
        <f>+[1]Import_Produits!D442</f>
        <v>14.862857</v>
      </c>
      <c r="E440" s="5">
        <f>+[1]Import_Produits!E442</f>
        <v>2.2471000000000001</v>
      </c>
    </row>
    <row r="441" spans="1:5" x14ac:dyDescent="0.2">
      <c r="A441" s="4">
        <f>+[1]Import_Produits!A443</f>
        <v>440</v>
      </c>
      <c r="B441" s="4" t="str">
        <f>+[1]Import_Produits!B443</f>
        <v>0589</v>
      </c>
      <c r="C441" s="4" t="str">
        <f>+[1]Import_Produits!C443</f>
        <v>Fruits et autres parties comestibles de plantes autrement préparés ou conservés, n.d.a., avec ou sans addition de sucre ou d'édulcorants ou d'alcool</v>
      </c>
      <c r="D441" s="5">
        <f>+[1]Import_Produits!D443</f>
        <v>14.409207</v>
      </c>
      <c r="E441" s="5">
        <f>+[1]Import_Produits!E443</f>
        <v>15.205870000000001</v>
      </c>
    </row>
    <row r="442" spans="1:5" x14ac:dyDescent="0.2">
      <c r="A442" s="4">
        <f>+[1]Import_Produits!A444</f>
        <v>441</v>
      </c>
      <c r="B442" s="4" t="str">
        <f>+[1]Import_Produits!B444</f>
        <v>7417</v>
      </c>
      <c r="C442" s="4" t="str">
        <f>+[1]Import_Produits!C444</f>
        <v>Générateurs de gaz, appareils de distillation ou de rectification, échangeurs de chaleur et appareils et dispositifs pour la liquéfaction de l'air ou des gaz</v>
      </c>
      <c r="D442" s="5">
        <f>+[1]Import_Produits!D444</f>
        <v>14.387371999999999</v>
      </c>
      <c r="E442" s="5">
        <f>+[1]Import_Produits!E444</f>
        <v>2.6954600000000002</v>
      </c>
    </row>
    <row r="443" spans="1:5" x14ac:dyDescent="0.2">
      <c r="A443" s="4">
        <f>+[1]Import_Produits!A445</f>
        <v>442</v>
      </c>
      <c r="B443" s="4" t="str">
        <f>+[1]Import_Produits!B445</f>
        <v>6565</v>
      </c>
      <c r="C443" s="4" t="str">
        <f>+[1]Import_Produits!C445</f>
        <v>Broderies en pièces, en bandes ou en motifs</v>
      </c>
      <c r="D443" s="5">
        <f>+[1]Import_Produits!D445</f>
        <v>14.157036</v>
      </c>
      <c r="E443" s="5">
        <f>+[1]Import_Produits!E445</f>
        <v>4.6790000000000003</v>
      </c>
    </row>
    <row r="444" spans="1:5" x14ac:dyDescent="0.2">
      <c r="A444" s="4">
        <f>+[1]Import_Produits!A446</f>
        <v>443</v>
      </c>
      <c r="B444" s="4" t="str">
        <f>+[1]Import_Produits!B446</f>
        <v>5981</v>
      </c>
      <c r="C444" s="4" t="str">
        <f>+[1]Import_Produits!C446</f>
        <v>Produits chimuiques à base de bois et de résine</v>
      </c>
      <c r="D444" s="5">
        <f>+[1]Import_Produits!D446</f>
        <v>14.134</v>
      </c>
      <c r="E444" s="5">
        <f>+[1]Import_Produits!E446</f>
        <v>12.074</v>
      </c>
    </row>
    <row r="445" spans="1:5" x14ac:dyDescent="0.2">
      <c r="A445" s="4">
        <f>+[1]Import_Produits!A447</f>
        <v>444</v>
      </c>
      <c r="B445" s="4" t="str">
        <f>+[1]Import_Produits!B447</f>
        <v>1223</v>
      </c>
      <c r="C445" s="4" t="str">
        <f>+[1]Import_Produits!C447</f>
        <v>Autres tabacs fabriqués (y compris le tabac à fumer, à chiquer, à priser); extraits et sauces de tabac</v>
      </c>
      <c r="D445" s="5">
        <f>+[1]Import_Produits!D447</f>
        <v>13.415561</v>
      </c>
      <c r="E445" s="5">
        <f>+[1]Import_Produits!E447</f>
        <v>11.372999999999999</v>
      </c>
    </row>
    <row r="446" spans="1:5" x14ac:dyDescent="0.2">
      <c r="A446" s="4">
        <f>+[1]Import_Produits!A448</f>
        <v>445</v>
      </c>
      <c r="B446" s="4" t="str">
        <f>+[1]Import_Produits!B448</f>
        <v>5423</v>
      </c>
      <c r="C446" s="4" t="str">
        <f>+[1]Import_Produits!C448</f>
        <v>Contenant des alcaloïdes ou leurs dérivés, mais ne contenant ni hormones ni d'autres produits du sous-groupe 541.5, ni antibiotiques ni dérivés d'antibiotiques</v>
      </c>
      <c r="D446" s="5">
        <f>+[1]Import_Produits!D448</f>
        <v>13.368166</v>
      </c>
      <c r="E446" s="5">
        <f>+[1]Import_Produits!E448</f>
        <v>0.82199999999999995</v>
      </c>
    </row>
    <row r="447" spans="1:5" x14ac:dyDescent="0.2">
      <c r="A447" s="4">
        <f>+[1]Import_Produits!A449</f>
        <v>446</v>
      </c>
      <c r="B447" s="4" t="str">
        <f>+[1]Import_Produits!B449</f>
        <v>7638</v>
      </c>
      <c r="C447" s="4" t="str">
        <f>+[1]Import_Produits!C449</f>
        <v>Appareils d'enregistrement du son et autres appareils de reproduction du son; appareils d'enregistrement ou de reproduction vidéophoniques</v>
      </c>
      <c r="D447" s="5">
        <f>+[1]Import_Produits!D449</f>
        <v>13.167918</v>
      </c>
      <c r="E447" s="5">
        <f>+[1]Import_Produits!E449</f>
        <v>5.3892600000000002</v>
      </c>
    </row>
    <row r="448" spans="1:5" x14ac:dyDescent="0.2">
      <c r="A448" s="4">
        <f>+[1]Import_Produits!A450</f>
        <v>447</v>
      </c>
      <c r="B448" s="4" t="str">
        <f>+[1]Import_Produits!B450</f>
        <v>7169</v>
      </c>
      <c r="C448" s="4" t="str">
        <f>+[1]Import_Produits!C450</f>
        <v>Parties et pièces détachées, n.d.a., exclusivement ou principalement destinées aux machines du groupe 716</v>
      </c>
      <c r="D448" s="5">
        <f>+[1]Import_Produits!D450</f>
        <v>13.130682</v>
      </c>
      <c r="E448" s="5">
        <f>+[1]Import_Produits!E450</f>
        <v>2.6059200000000002</v>
      </c>
    </row>
    <row r="449" spans="1:5" x14ac:dyDescent="0.2">
      <c r="A449" s="4">
        <f>+[1]Import_Produits!A451</f>
        <v>448</v>
      </c>
      <c r="B449" s="4" t="str">
        <f>+[1]Import_Produits!B451</f>
        <v>8972</v>
      </c>
      <c r="C449" s="4" t="str">
        <f>+[1]Import_Produits!C451</f>
        <v>Bijouterie de fantaisie</v>
      </c>
      <c r="D449" s="5">
        <f>+[1]Import_Produits!D451</f>
        <v>13.101639</v>
      </c>
      <c r="E449" s="5">
        <f>+[1]Import_Produits!E451</f>
        <v>20.039000000000001</v>
      </c>
    </row>
    <row r="450" spans="1:5" x14ac:dyDescent="0.2">
      <c r="A450" s="4">
        <f>+[1]Import_Produits!A452</f>
        <v>449</v>
      </c>
      <c r="B450" s="4" t="str">
        <f>+[1]Import_Produits!B452</f>
        <v>8218</v>
      </c>
      <c r="C450" s="4" t="str">
        <f>+[1]Import_Produits!C452</f>
        <v>Parties des meubles des sous-groupes 821.3, 821.5 et 821.7</v>
      </c>
      <c r="D450" s="5">
        <f>+[1]Import_Produits!D452</f>
        <v>12.824846000000001</v>
      </c>
      <c r="E450" s="5">
        <f>+[1]Import_Produits!E452</f>
        <v>11.095000000000001</v>
      </c>
    </row>
    <row r="451" spans="1:5" x14ac:dyDescent="0.2">
      <c r="A451" s="4">
        <f>+[1]Import_Produits!A453</f>
        <v>450</v>
      </c>
      <c r="B451" s="4" t="str">
        <f>+[1]Import_Produits!B453</f>
        <v>6552</v>
      </c>
      <c r="C451" s="4" t="str">
        <f>+[1]Import_Produits!C453</f>
        <v>Autres étoffes de bonneterie, non imprégnées, ni enduites, ni recouvertes, ni stratifiées</v>
      </c>
      <c r="D451" s="5">
        <f>+[1]Import_Produits!D453</f>
        <v>12.782957</v>
      </c>
      <c r="E451" s="5">
        <f>+[1]Import_Produits!E453</f>
        <v>31.126000000000001</v>
      </c>
    </row>
    <row r="452" spans="1:5" x14ac:dyDescent="0.2">
      <c r="A452" s="4">
        <f>+[1]Import_Produits!A454</f>
        <v>451</v>
      </c>
      <c r="B452" s="4" t="str">
        <f>+[1]Import_Produits!B454</f>
        <v>6963</v>
      </c>
      <c r="C452" s="4" t="str">
        <f>+[1]Import_Produits!C454</f>
        <v>Rasoirs et leurs lames (y compris les ébauches en bandes)</v>
      </c>
      <c r="D452" s="5">
        <f>+[1]Import_Produits!D454</f>
        <v>12.49366275</v>
      </c>
      <c r="E452" s="5">
        <f>+[1]Import_Produits!E454</f>
        <v>8.6982499999999998</v>
      </c>
    </row>
    <row r="453" spans="1:5" x14ac:dyDescent="0.2">
      <c r="A453" s="4">
        <f>+[1]Import_Produits!A455</f>
        <v>452</v>
      </c>
      <c r="B453" s="4" t="str">
        <f>+[1]Import_Produits!B455</f>
        <v>0014</v>
      </c>
      <c r="C453" s="4" t="str">
        <f>+[1]Import_Produits!C455</f>
        <v>Volailles vivantes (coqs, poules, canards, oies, dindons, dindes et pintades, des espèces domestiques)</v>
      </c>
      <c r="D453" s="5">
        <f>+[1]Import_Produits!D455</f>
        <v>12.415659</v>
      </c>
      <c r="E453" s="5">
        <f>+[1]Import_Produits!E455</f>
        <v>0.56200000000000006</v>
      </c>
    </row>
    <row r="454" spans="1:5" x14ac:dyDescent="0.2">
      <c r="A454" s="4">
        <f>+[1]Import_Produits!A456</f>
        <v>453</v>
      </c>
      <c r="B454" s="4" t="str">
        <f>+[1]Import_Produits!B456</f>
        <v>7447</v>
      </c>
      <c r="C454" s="4" t="str">
        <f>+[1]Import_Produits!C456</f>
        <v>Appareils élévateurs, transporteurs ou convoyeurs, à action continue, pour marchandises</v>
      </c>
      <c r="D454" s="5">
        <f>+[1]Import_Produits!D456</f>
        <v>12.276189</v>
      </c>
      <c r="E454" s="5">
        <f>+[1]Import_Produits!E456</f>
        <v>1.6919999999999999</v>
      </c>
    </row>
    <row r="455" spans="1:5" x14ac:dyDescent="0.2">
      <c r="A455" s="4">
        <f>+[1]Import_Produits!A457</f>
        <v>454</v>
      </c>
      <c r="B455" s="4" t="str">
        <f>+[1]Import_Produits!B457</f>
        <v>7528</v>
      </c>
      <c r="C455" s="4" t="str">
        <f>+[1]Import_Produits!C457</f>
        <v>Autres unités de machines automatiques de traitement de l’information</v>
      </c>
      <c r="D455" s="5">
        <f>+[1]Import_Produits!D457</f>
        <v>12.03416</v>
      </c>
      <c r="E455" s="5">
        <f>+[1]Import_Produits!E457</f>
        <v>0.79</v>
      </c>
    </row>
    <row r="456" spans="1:5" x14ac:dyDescent="0.2">
      <c r="A456" s="4">
        <f>+[1]Import_Produits!A458</f>
        <v>455</v>
      </c>
      <c r="B456" s="4" t="str">
        <f>+[1]Import_Produits!B458</f>
        <v>6824</v>
      </c>
      <c r="C456" s="4" t="str">
        <f>+[1]Import_Produits!C458</f>
        <v>Fils de cuivre</v>
      </c>
      <c r="D456" s="5">
        <f>+[1]Import_Produits!D458</f>
        <v>11.765355</v>
      </c>
      <c r="E456" s="5">
        <f>+[1]Import_Produits!E458</f>
        <v>9.7159999999999993</v>
      </c>
    </row>
    <row r="457" spans="1:5" x14ac:dyDescent="0.2">
      <c r="A457" s="4">
        <f>+[1]Import_Produits!A459</f>
        <v>456</v>
      </c>
      <c r="B457" s="4" t="str">
        <f>+[1]Import_Produits!B459</f>
        <v>0129</v>
      </c>
      <c r="C457" s="4" t="str">
        <f>+[1]Import_Produits!C459</f>
        <v>Autres viandes et abats comestibles, frais, réfrigérés ou congelés, n.d.a.</v>
      </c>
      <c r="D457" s="5">
        <f>+[1]Import_Produits!D459</f>
        <v>11.738739000000001</v>
      </c>
      <c r="E457" s="5">
        <f>+[1]Import_Produits!E459</f>
        <v>7.5019999999999998</v>
      </c>
    </row>
    <row r="458" spans="1:5" x14ac:dyDescent="0.2">
      <c r="A458" s="4">
        <f>+[1]Import_Produits!A460</f>
        <v>457</v>
      </c>
      <c r="B458" s="4" t="str">
        <f>+[1]Import_Produits!B460</f>
        <v>7499</v>
      </c>
      <c r="C458" s="4" t="str">
        <f>+[1]Import_Produits!C460</f>
        <v>Parties et pièces détachées de machines ou d'appareils ne comportant pas de connexions électriques, de parties isolées électriquement, de bobinages, de contacts ni d'autres caractéristiques électriques, n.d.a.</v>
      </c>
      <c r="D458" s="5">
        <f>+[1]Import_Produits!D460</f>
        <v>11.70478715</v>
      </c>
      <c r="E458" s="5">
        <f>+[1]Import_Produits!E460</f>
        <v>6.7212700000000005</v>
      </c>
    </row>
    <row r="459" spans="1:5" x14ac:dyDescent="0.2">
      <c r="A459" s="4">
        <f>+[1]Import_Produits!A461</f>
        <v>458</v>
      </c>
      <c r="B459" s="4" t="str">
        <f>+[1]Import_Produits!B461</f>
        <v>7764</v>
      </c>
      <c r="C459" s="4" t="str">
        <f>+[1]Import_Produits!C461</f>
        <v>Circuits intégrés et micro-assemblages électroniques</v>
      </c>
      <c r="D459" s="5">
        <f>+[1]Import_Produits!D461</f>
        <v>11.647473</v>
      </c>
      <c r="E459" s="5">
        <f>+[1]Import_Produits!E461</f>
        <v>7.9358999999999993</v>
      </c>
    </row>
    <row r="460" spans="1:5" x14ac:dyDescent="0.2">
      <c r="A460" s="4">
        <f>+[1]Import_Produits!A462</f>
        <v>459</v>
      </c>
      <c r="B460" s="4" t="str">
        <f>+[1]Import_Produits!B462</f>
        <v>6594</v>
      </c>
      <c r="C460" s="4" t="str">
        <f>+[1]Import_Produits!C462</f>
        <v>Tapis et autres revêtements de sol en matières textiles, touffetès, même confectionnés</v>
      </c>
      <c r="D460" s="5">
        <f>+[1]Import_Produits!D462</f>
        <v>11.63740497</v>
      </c>
      <c r="E460" s="5">
        <f>+[1]Import_Produits!E462</f>
        <v>7.7181999999999995</v>
      </c>
    </row>
    <row r="461" spans="1:5" x14ac:dyDescent="0.2">
      <c r="A461" s="4">
        <f>+[1]Import_Produits!A463</f>
        <v>460</v>
      </c>
      <c r="B461" s="4" t="str">
        <f>+[1]Import_Produits!B463</f>
        <v>0176</v>
      </c>
      <c r="C461" s="4" t="str">
        <f>+[1]Import_Produits!C463</f>
        <v>Viandes et abats (autres que les foies) de bovins, préparés ou en conserve, n.d.a.</v>
      </c>
      <c r="D461" s="5">
        <f>+[1]Import_Produits!D463</f>
        <v>11.48588775</v>
      </c>
      <c r="E461" s="5">
        <f>+[1]Import_Produits!E463</f>
        <v>12.917290000000001</v>
      </c>
    </row>
    <row r="462" spans="1:5" x14ac:dyDescent="0.2">
      <c r="A462" s="4">
        <f>+[1]Import_Produits!A464</f>
        <v>461</v>
      </c>
      <c r="B462" s="4" t="str">
        <f>+[1]Import_Produits!B464</f>
        <v>6964</v>
      </c>
      <c r="C462" s="4" t="str">
        <f>+[1]Import_Produits!C464</f>
        <v>Ciseaux à doubles branches et leurs lames</v>
      </c>
      <c r="D462" s="5">
        <f>+[1]Import_Produits!D464</f>
        <v>11.462769</v>
      </c>
      <c r="E462" s="5">
        <f>+[1]Import_Produits!E464</f>
        <v>42.942860000000003</v>
      </c>
    </row>
    <row r="463" spans="1:5" x14ac:dyDescent="0.2">
      <c r="A463" s="4">
        <f>+[1]Import_Produits!A465</f>
        <v>462</v>
      </c>
      <c r="B463" s="4" t="str">
        <f>+[1]Import_Produits!B465</f>
        <v>6823</v>
      </c>
      <c r="C463" s="4" t="str">
        <f>+[1]Import_Produits!C465</f>
        <v>Barres et profilés en cuivre</v>
      </c>
      <c r="D463" s="5">
        <f>+[1]Import_Produits!D465</f>
        <v>11.010256999999999</v>
      </c>
      <c r="E463" s="5">
        <f>+[1]Import_Produits!E465</f>
        <v>9.1715099999999996</v>
      </c>
    </row>
    <row r="464" spans="1:5" x14ac:dyDescent="0.2">
      <c r="A464" s="4">
        <f>+[1]Import_Produits!A466</f>
        <v>463</v>
      </c>
      <c r="B464" s="4" t="str">
        <f>+[1]Import_Produits!B466</f>
        <v>2882</v>
      </c>
      <c r="C464" s="4" t="str">
        <f>+[1]Import_Produits!C466</f>
        <v>Autres déchets et débris de métaux communs non ferreux, n.d.a.</v>
      </c>
      <c r="D464" s="5">
        <f>+[1]Import_Produits!D466</f>
        <v>10.87</v>
      </c>
      <c r="E464" s="5">
        <f>+[1]Import_Produits!E466</f>
        <v>618.54</v>
      </c>
    </row>
    <row r="465" spans="1:5" x14ac:dyDescent="0.2">
      <c r="A465" s="4">
        <f>+[1]Import_Produits!A467</f>
        <v>464</v>
      </c>
      <c r="B465" s="4" t="str">
        <f>+[1]Import_Produits!B467</f>
        <v>8944</v>
      </c>
      <c r="C465" s="4" t="str">
        <f>+[1]Import_Produits!C467</f>
        <v xml:space="preserve">Articles pour fêtes, carnaval ou autres divertissements (articles de magie et articles-surprises, par exemple), y compris les articles et accessoires pour arbres de Noël et articles similaires pour fêtes de Noël (arbres de Noël artificiels, crèches, </v>
      </c>
      <c r="D465" s="5">
        <f>+[1]Import_Produits!D467</f>
        <v>10.804005</v>
      </c>
      <c r="E465" s="5">
        <f>+[1]Import_Produits!E467</f>
        <v>32.180599999999998</v>
      </c>
    </row>
    <row r="466" spans="1:5" x14ac:dyDescent="0.2">
      <c r="A466" s="4">
        <f>+[1]Import_Produits!A468</f>
        <v>465</v>
      </c>
      <c r="B466" s="4" t="str">
        <f>+[1]Import_Produits!B468</f>
        <v>7133</v>
      </c>
      <c r="C466" s="4" t="str">
        <f>+[1]Import_Produits!C468</f>
        <v>Moteurs à expoision ou à combusion interne, à pistons, pour bateaux</v>
      </c>
      <c r="D466" s="5">
        <f>+[1]Import_Produits!D468</f>
        <v>10.729417</v>
      </c>
      <c r="E466" s="5">
        <f>+[1]Import_Produits!E468</f>
        <v>1.421</v>
      </c>
    </row>
    <row r="467" spans="1:5" x14ac:dyDescent="0.2">
      <c r="A467" s="4">
        <f>+[1]Import_Produits!A469</f>
        <v>466</v>
      </c>
      <c r="B467" s="4" t="str">
        <f>+[1]Import_Produits!B469</f>
        <v>6354</v>
      </c>
      <c r="C467" s="4" t="str">
        <f>+[1]Import_Produits!C469</f>
        <v>Articles manufacturés en bois pour usage domestique ou décoratif (à l'exclusion des meubles)</v>
      </c>
      <c r="D467" s="5">
        <f>+[1]Import_Produits!D469</f>
        <v>10.695926999999999</v>
      </c>
      <c r="E467" s="5">
        <f>+[1]Import_Produits!E469</f>
        <v>22.45908</v>
      </c>
    </row>
    <row r="468" spans="1:5" x14ac:dyDescent="0.2">
      <c r="A468" s="4">
        <f>+[1]Import_Produits!A470</f>
        <v>467</v>
      </c>
      <c r="B468" s="4" t="str">
        <f>+[1]Import_Produits!B470</f>
        <v>8842</v>
      </c>
      <c r="C468" s="4" t="str">
        <f>+[1]Import_Produits!C470</f>
        <v>Lunettes et montures de lunettes</v>
      </c>
      <c r="D468" s="5">
        <f>+[1]Import_Produits!D470</f>
        <v>10.371642</v>
      </c>
      <c r="E468" s="5">
        <f>+[1]Import_Produits!E470</f>
        <v>3.4064099999999997</v>
      </c>
    </row>
    <row r="469" spans="1:5" x14ac:dyDescent="0.2">
      <c r="A469" s="4">
        <f>+[1]Import_Produits!A471</f>
        <v>468</v>
      </c>
      <c r="B469" s="4" t="str">
        <f>+[1]Import_Produits!B471</f>
        <v>0112</v>
      </c>
      <c r="C469" s="4" t="str">
        <f>+[1]Import_Produits!C471</f>
        <v>Viandes congelées</v>
      </c>
      <c r="D469" s="5">
        <f>+[1]Import_Produits!D471</f>
        <v>10.351763999999999</v>
      </c>
      <c r="E469" s="5">
        <f>+[1]Import_Produits!E471</f>
        <v>1.589</v>
      </c>
    </row>
    <row r="470" spans="1:5" x14ac:dyDescent="0.2">
      <c r="A470" s="4">
        <f>+[1]Import_Produits!A472</f>
        <v>469</v>
      </c>
      <c r="B470" s="4" t="str">
        <f>+[1]Import_Produits!B472</f>
        <v>7132</v>
      </c>
      <c r="C470" s="4" t="str">
        <f>+[1]Import_Produits!C472</f>
        <v>Moteurs à explosion ou à combustion interne, à pistons, pour la propulsion des véhicules de la division 78, du groupe 722 et des positions 744.14, 744.15 et 891.11</v>
      </c>
      <c r="D470" s="5">
        <f>+[1]Import_Produits!D472</f>
        <v>10.249542</v>
      </c>
      <c r="E470" s="5">
        <f>+[1]Import_Produits!E472</f>
        <v>14.143000000000001</v>
      </c>
    </row>
    <row r="471" spans="1:5" x14ac:dyDescent="0.2">
      <c r="A471" s="4">
        <f>+[1]Import_Produits!A473</f>
        <v>470</v>
      </c>
      <c r="B471" s="4" t="str">
        <f>+[1]Import_Produits!B473</f>
        <v>8427</v>
      </c>
      <c r="C471" s="4" t="str">
        <f>+[1]Import_Produits!C473</f>
        <v>Chemisiers, blouses-chemisiers et chemisettes pour femmes ou jeunes filles, en matières textiles autres que de bonneterie</v>
      </c>
      <c r="D471" s="5">
        <f>+[1]Import_Produits!D473</f>
        <v>10.218831</v>
      </c>
      <c r="E471" s="5">
        <f>+[1]Import_Produits!E473</f>
        <v>1.6345000000000001</v>
      </c>
    </row>
    <row r="472" spans="1:5" x14ac:dyDescent="0.2">
      <c r="A472" s="4">
        <f>+[1]Import_Produits!A474</f>
        <v>471</v>
      </c>
      <c r="B472" s="4" t="str">
        <f>+[1]Import_Produits!B474</f>
        <v>6635</v>
      </c>
      <c r="C472" s="4" t="str">
        <f>+[1]Import_Produits!C474</f>
        <v xml:space="preserve">Laines de laitier, de scories, de roche et laines minérales similaires; vermiculite expansée, argiles expansées, mousse de scories et produits minéraux similaires expansés; mélanges et ouvrages en matières minérales à usages d'isolants thermiques ou </v>
      </c>
      <c r="D472" s="5">
        <f>+[1]Import_Produits!D474</f>
        <v>9.6432749999999992</v>
      </c>
      <c r="E472" s="5">
        <f>+[1]Import_Produits!E474</f>
        <v>9.7647700000000004</v>
      </c>
    </row>
    <row r="473" spans="1:5" x14ac:dyDescent="0.2">
      <c r="A473" s="4">
        <f>+[1]Import_Produits!A475</f>
        <v>472</v>
      </c>
      <c r="B473" s="4" t="str">
        <f>+[1]Import_Produits!B475</f>
        <v>0241</v>
      </c>
      <c r="C473" s="4" t="str">
        <f>+[1]Import_Produits!C475</f>
        <v>Fromages râpés ou en poudre de tous types</v>
      </c>
      <c r="D473" s="5">
        <f>+[1]Import_Produits!D475</f>
        <v>9.6418303999999999</v>
      </c>
      <c r="E473" s="5">
        <f>+[1]Import_Produits!E475</f>
        <v>19.873159999999999</v>
      </c>
    </row>
    <row r="474" spans="1:5" x14ac:dyDescent="0.2">
      <c r="A474" s="4">
        <f>+[1]Import_Produits!A476</f>
        <v>473</v>
      </c>
      <c r="B474" s="4" t="str">
        <f>+[1]Import_Produits!B476</f>
        <v>2321</v>
      </c>
      <c r="C474" s="4" t="str">
        <f>+[1]Import_Produits!C476</f>
        <v>Caoutchouc synthétique et factice pour caoutchouc dérivé des huiles, sous formes primaires ou en plaques, feuilles ou bandes; mélanges de produits du groupe 231 avec des produits du présent sous-groupe, sous formes primaires ou en plaques, feuilles o</v>
      </c>
      <c r="D474" s="5">
        <f>+[1]Import_Produits!D476</f>
        <v>9.6205289999999994</v>
      </c>
      <c r="E474" s="5">
        <f>+[1]Import_Produits!E476</f>
        <v>4.0419999999999998</v>
      </c>
    </row>
    <row r="475" spans="1:5" x14ac:dyDescent="0.2">
      <c r="A475" s="4">
        <f>+[1]Import_Produits!A477</f>
        <v>474</v>
      </c>
      <c r="B475" s="4" t="str">
        <f>+[1]Import_Produits!B477</f>
        <v>0485</v>
      </c>
      <c r="C475" s="4" t="str">
        <f>+[1]Import_Produits!C477</f>
        <v>Préparations et pâtes pour la confection des produits de la boulangerie du sous-groupe 048.4</v>
      </c>
      <c r="D475" s="5">
        <f>+[1]Import_Produits!D477</f>
        <v>9.5551239999999993</v>
      </c>
      <c r="E475" s="5">
        <f>+[1]Import_Produits!E477</f>
        <v>8.340110000000001</v>
      </c>
    </row>
    <row r="476" spans="1:5" x14ac:dyDescent="0.2">
      <c r="A476" s="4">
        <f>+[1]Import_Produits!A478</f>
        <v>475</v>
      </c>
      <c r="B476" s="4" t="str">
        <f>+[1]Import_Produits!B478</f>
        <v>5411</v>
      </c>
      <c r="C476" s="4" t="str">
        <f>+[1]Import_Produits!C478</f>
        <v>Provitamines et vitamines naturelles ou reproduites par synthèse (y compris les concentrats naturels), ainsi que leurs dérivés utilisés principalement en tant que vitamines, mélangés ou non entre eux, même en solutions quelconques, non présentés comm</v>
      </c>
      <c r="D476" s="5">
        <f>+[1]Import_Produits!D478</f>
        <v>9.3620619999999999</v>
      </c>
      <c r="E476" s="5">
        <f>+[1]Import_Produits!E478</f>
        <v>1.6192200000000001</v>
      </c>
    </row>
    <row r="477" spans="1:5" x14ac:dyDescent="0.2">
      <c r="A477" s="4">
        <f>+[1]Import_Produits!A479</f>
        <v>476</v>
      </c>
      <c r="B477" s="4" t="str">
        <f>+[1]Import_Produits!B479</f>
        <v>7462</v>
      </c>
      <c r="C477" s="4" t="str">
        <f>+[1]Import_Produits!C479</f>
        <v>Roulements à galets coniques (y compris les assemblages de cônes et galets coniques)</v>
      </c>
      <c r="D477" s="5">
        <f>+[1]Import_Produits!D479</f>
        <v>9.1602040000000002</v>
      </c>
      <c r="E477" s="5">
        <f>+[1]Import_Produits!E479</f>
        <v>4.2611999999999997</v>
      </c>
    </row>
    <row r="478" spans="1:5" x14ac:dyDescent="0.2">
      <c r="A478" s="4">
        <f>+[1]Import_Produits!A480</f>
        <v>477</v>
      </c>
      <c r="B478" s="4" t="str">
        <f>+[1]Import_Produits!B480</f>
        <v>0981</v>
      </c>
      <c r="C478" s="4" t="str">
        <f>+[1]Import_Produits!C480</f>
        <v>Préparations alimentaires homogénéisées</v>
      </c>
      <c r="D478" s="5">
        <f>+[1]Import_Produits!D480</f>
        <v>9.0634680000000003</v>
      </c>
      <c r="E478" s="5">
        <f>+[1]Import_Produits!E480</f>
        <v>14.531469999999999</v>
      </c>
    </row>
    <row r="479" spans="1:5" x14ac:dyDescent="0.2">
      <c r="A479" s="4">
        <f>+[1]Import_Produits!A481</f>
        <v>478</v>
      </c>
      <c r="B479" s="4" t="str">
        <f>+[1]Import_Produits!B481</f>
        <v>6715</v>
      </c>
      <c r="C479" s="4" t="str">
        <f>+[1]Import_Produits!C481</f>
        <v>Autres ferro-alliages (à l'exclusion des ferro-alliages radioactifs)</v>
      </c>
      <c r="D479" s="5">
        <f>+[1]Import_Produits!D481</f>
        <v>9.0091389999999993</v>
      </c>
      <c r="E479" s="5">
        <f>+[1]Import_Produits!E481</f>
        <v>50</v>
      </c>
    </row>
    <row r="480" spans="1:5" x14ac:dyDescent="0.2">
      <c r="A480" s="4">
        <f>+[1]Import_Produits!A482</f>
        <v>479</v>
      </c>
      <c r="B480" s="4" t="str">
        <f>+[1]Import_Produits!B482</f>
        <v>8922</v>
      </c>
      <c r="C480" s="4" t="str">
        <f>+[1]Import_Produits!C482</f>
        <v>Journaux et publications périodiques imprimés, même illustrés ou contenant de la publicité</v>
      </c>
      <c r="D480" s="5">
        <f>+[1]Import_Produits!D482</f>
        <v>8.8364349999999998</v>
      </c>
      <c r="E480" s="5">
        <f>+[1]Import_Produits!E482</f>
        <v>22.506</v>
      </c>
    </row>
    <row r="481" spans="1:5" x14ac:dyDescent="0.2">
      <c r="A481" s="4">
        <f>+[1]Import_Produits!A483</f>
        <v>480</v>
      </c>
      <c r="B481" s="4" t="str">
        <f>+[1]Import_Produits!B483</f>
        <v>0616</v>
      </c>
      <c r="C481" s="4" t="str">
        <f>+[1]Import_Produits!C483</f>
        <v>Miel naturel</v>
      </c>
      <c r="D481" s="5">
        <f>+[1]Import_Produits!D483</f>
        <v>8.7383120000000005</v>
      </c>
      <c r="E481" s="5">
        <f>+[1]Import_Produits!E483</f>
        <v>1.11209</v>
      </c>
    </row>
    <row r="482" spans="1:5" x14ac:dyDescent="0.2">
      <c r="A482" s="4">
        <f>+[1]Import_Produits!A484</f>
        <v>481</v>
      </c>
      <c r="B482" s="4" t="str">
        <f>+[1]Import_Produits!B484</f>
        <v>2734</v>
      </c>
      <c r="C482" s="4" t="str">
        <f>+[1]Import_Produits!C484</f>
        <v>Cailloux, graviers, pierres concassées, des types généralement utilisés pour le bétonnage ou pour l'empierrement des routes, des voies ferrées ou autres ballasts; galets et silex, même traités thermiquement; macadam de laitier, de scories ou de déche</v>
      </c>
      <c r="D482" s="5">
        <f>+[1]Import_Produits!D484</f>
        <v>8.7339289999999998</v>
      </c>
      <c r="E482" s="5">
        <f>+[1]Import_Produits!E484</f>
        <v>95.084000000000003</v>
      </c>
    </row>
    <row r="483" spans="1:5" x14ac:dyDescent="0.2">
      <c r="A483" s="4">
        <f>+[1]Import_Produits!A485</f>
        <v>482</v>
      </c>
      <c r="B483" s="4" t="str">
        <f>+[1]Import_Produits!B485</f>
        <v>6213</v>
      </c>
      <c r="C483" s="4" t="str">
        <f>+[1]Import_Produits!C485</f>
        <v>Fils et cordes de caoutchouc vulcanisé; plaques, feuilles, bandes, baguettes et profilés en caoutchouc vulcanisé non durci</v>
      </c>
      <c r="D483" s="5">
        <f>+[1]Import_Produits!D485</f>
        <v>8.7135990000000003</v>
      </c>
      <c r="E483" s="5">
        <f>+[1]Import_Produits!E485</f>
        <v>20.690580000000001</v>
      </c>
    </row>
    <row r="484" spans="1:5" x14ac:dyDescent="0.2">
      <c r="A484" s="4">
        <f>+[1]Import_Produits!A486</f>
        <v>483</v>
      </c>
      <c r="B484" s="4" t="str">
        <f>+[1]Import_Produits!B486</f>
        <v>0751</v>
      </c>
      <c r="C484" s="4" t="str">
        <f>+[1]Import_Produits!C486</f>
        <v>Poivre du genre Piper; piments du genre Capsicum ou du genre Pimenta, séchés, broyés ou pulvérisés</v>
      </c>
      <c r="D484" s="5">
        <f>+[1]Import_Produits!D486</f>
        <v>8.3129980000000003</v>
      </c>
      <c r="E484" s="5">
        <f>+[1]Import_Produits!E486</f>
        <v>65.982399999999998</v>
      </c>
    </row>
    <row r="485" spans="1:5" x14ac:dyDescent="0.2">
      <c r="A485" s="4">
        <f>+[1]Import_Produits!A487</f>
        <v>484</v>
      </c>
      <c r="B485" s="4" t="str">
        <f>+[1]Import_Produits!B487</f>
        <v>8461</v>
      </c>
      <c r="C485" s="4" t="str">
        <f>+[1]Import_Produits!C487</f>
        <v>Accessoires du vêtement (autres que ceux pour bébés) autres qu'en bonneterie</v>
      </c>
      <c r="D485" s="5">
        <f>+[1]Import_Produits!D487</f>
        <v>8.2988330000000001</v>
      </c>
      <c r="E485" s="5">
        <f>+[1]Import_Produits!E487</f>
        <v>33</v>
      </c>
    </row>
    <row r="486" spans="1:5" x14ac:dyDescent="0.2">
      <c r="A486" s="4">
        <f>+[1]Import_Produits!A488</f>
        <v>485</v>
      </c>
      <c r="B486" s="4" t="str">
        <f>+[1]Import_Produits!B488</f>
        <v>2658</v>
      </c>
      <c r="C486" s="4" t="str">
        <f>+[1]Import_Produits!C488</f>
        <v>Autres fibres textiles végétales, n.d.a., brutes ou travaillées, mais non filées; déchets de ces fibres (y compris les déchets de fils et les effilochés)</v>
      </c>
      <c r="D486" s="5">
        <f>+[1]Import_Produits!D488</f>
        <v>8.1179124999999992</v>
      </c>
      <c r="E486" s="5">
        <f>+[1]Import_Produits!E488</f>
        <v>28</v>
      </c>
    </row>
    <row r="487" spans="1:5" x14ac:dyDescent="0.2">
      <c r="A487" s="4">
        <f>+[1]Import_Produits!A489</f>
        <v>486</v>
      </c>
      <c r="B487" s="4" t="str">
        <f>+[1]Import_Produits!B489</f>
        <v>8437</v>
      </c>
      <c r="C487" s="4" t="str">
        <f>+[1]Import_Produits!C489</f>
        <v>Chemises et chemisettes</v>
      </c>
      <c r="D487" s="5">
        <f>+[1]Import_Produits!D489</f>
        <v>8.0503429999999998</v>
      </c>
      <c r="E487" s="5">
        <f>+[1]Import_Produits!E489</f>
        <v>29.072380000000003</v>
      </c>
    </row>
    <row r="488" spans="1:5" x14ac:dyDescent="0.2">
      <c r="A488" s="4">
        <f>+[1]Import_Produits!A490</f>
        <v>487</v>
      </c>
      <c r="B488" s="4" t="str">
        <f>+[1]Import_Produits!B490</f>
        <v>8451</v>
      </c>
      <c r="C488" s="4" t="str">
        <f>+[1]Import_Produits!C490</f>
        <v>Vêtements et accessoires du vêtement pour bébés</v>
      </c>
      <c r="D488" s="5">
        <f>+[1]Import_Produits!D490</f>
        <v>7.9832807499999996</v>
      </c>
      <c r="E488" s="5">
        <f>+[1]Import_Produits!E490</f>
        <v>44.224959999999996</v>
      </c>
    </row>
    <row r="489" spans="1:5" x14ac:dyDescent="0.2">
      <c r="A489" s="4">
        <f>+[1]Import_Produits!A491</f>
        <v>488</v>
      </c>
      <c r="B489" s="4" t="str">
        <f>+[1]Import_Produits!B491</f>
        <v>2511</v>
      </c>
      <c r="C489" s="4" t="str">
        <f>+[1]Import_Produits!C491</f>
        <v>Déchets et rebuts de papier ou de carton</v>
      </c>
      <c r="D489" s="5">
        <f>+[1]Import_Produits!D491</f>
        <v>7.9341220000000003</v>
      </c>
      <c r="E489" s="5">
        <f>+[1]Import_Produits!E491</f>
        <v>9.32</v>
      </c>
    </row>
    <row r="490" spans="1:5" x14ac:dyDescent="0.2">
      <c r="A490" s="4">
        <f>+[1]Import_Produits!A492</f>
        <v>489</v>
      </c>
      <c r="B490" s="4" t="str">
        <f>+[1]Import_Produits!B492</f>
        <v>8458</v>
      </c>
      <c r="C490" s="4" t="str">
        <f>+[1]Import_Produits!C492</f>
        <v>Autres vêtements, autres qu'en bonneterie</v>
      </c>
      <c r="D490" s="5">
        <f>+[1]Import_Produits!D492</f>
        <v>7.8260199999999998</v>
      </c>
      <c r="E490" s="5">
        <f>+[1]Import_Produits!E492</f>
        <v>6.21</v>
      </c>
    </row>
    <row r="491" spans="1:5" x14ac:dyDescent="0.2">
      <c r="A491" s="4">
        <f>+[1]Import_Produits!A493</f>
        <v>490</v>
      </c>
      <c r="B491" s="4" t="str">
        <f>+[1]Import_Produits!B493</f>
        <v>0581</v>
      </c>
      <c r="C491" s="4" t="str">
        <f>+[1]Import_Produits!C493</f>
        <v>Confitures, gelées, marmelades, purées et pâtes de fruits, obtenues par cuisson, avec ou sans addition de sucre ou d'autres édulcorants, non compris les préparations homogénéisées</v>
      </c>
      <c r="D491" s="5">
        <f>+[1]Import_Produits!D493</f>
        <v>7.650658</v>
      </c>
      <c r="E491" s="5">
        <f>+[1]Import_Produits!E493</f>
        <v>7.3906599999999996</v>
      </c>
    </row>
    <row r="492" spans="1:5" x14ac:dyDescent="0.2">
      <c r="A492" s="4">
        <f>+[1]Import_Produits!A494</f>
        <v>491</v>
      </c>
      <c r="B492" s="4" t="str">
        <f>+[1]Import_Produits!B494</f>
        <v>7753</v>
      </c>
      <c r="C492" s="4" t="str">
        <f>+[1]Import_Produits!C494</f>
        <v>Machines à laver la vaisselle, de ménage</v>
      </c>
      <c r="D492" s="5">
        <f>+[1]Import_Produits!D494</f>
        <v>7.4047619999999998</v>
      </c>
      <c r="E492" s="5">
        <f>+[1]Import_Produits!E494</f>
        <v>3.0996999999999999</v>
      </c>
    </row>
    <row r="493" spans="1:5" x14ac:dyDescent="0.2">
      <c r="A493" s="4">
        <f>+[1]Import_Produits!A495</f>
        <v>492</v>
      </c>
      <c r="B493" s="4" t="str">
        <f>+[1]Import_Produits!B495</f>
        <v>8992</v>
      </c>
      <c r="C493" s="4" t="str">
        <f>+[1]Import_Produits!C495</f>
        <v>Fleurs, fleurages et fruits artificiels et leurs parties; articles confectionnés en fleurs, feuillages ou fruits artificiels</v>
      </c>
      <c r="D493" s="5">
        <f>+[1]Import_Produits!D495</f>
        <v>7.4002189999999999</v>
      </c>
      <c r="E493" s="5">
        <f>+[1]Import_Produits!E495</f>
        <v>12.132479999999999</v>
      </c>
    </row>
    <row r="494" spans="1:5" x14ac:dyDescent="0.2">
      <c r="A494" s="4">
        <f>+[1]Import_Produits!A496</f>
        <v>493</v>
      </c>
      <c r="B494" s="4" t="str">
        <f>+[1]Import_Produits!B496</f>
        <v>4213</v>
      </c>
      <c r="C494" s="4" t="str">
        <f>+[1]Import_Produits!C496</f>
        <v>Huile d'arachide et ses fractions</v>
      </c>
      <c r="D494" s="5">
        <f>+[1]Import_Produits!D496</f>
        <v>7.3409240000000002</v>
      </c>
      <c r="E494" s="5">
        <f>+[1]Import_Produits!E496</f>
        <v>23.150680000000001</v>
      </c>
    </row>
    <row r="495" spans="1:5" x14ac:dyDescent="0.2">
      <c r="A495" s="4">
        <f>+[1]Import_Produits!A497</f>
        <v>494</v>
      </c>
      <c r="B495" s="4" t="str">
        <f>+[1]Import_Produits!B497</f>
        <v>5543</v>
      </c>
      <c r="C495" s="4" t="str">
        <f>+[1]Import_Produits!C497</f>
        <v xml:space="preserve">Cirages et crèmes pour chaussures, encaustiques, brillants pour carrosseries, verre ou métaux, pâtes et poudres à récurer et préparations similaires (même sous forme de papier, ouates, feutres, nontissés, matière plastique ou caoutchouc alvéolaires, </v>
      </c>
      <c r="D495" s="5">
        <f>+[1]Import_Produits!D497</f>
        <v>7.2632760000000003</v>
      </c>
      <c r="E495" s="5">
        <f>+[1]Import_Produits!E497</f>
        <v>8.5856499999999993</v>
      </c>
    </row>
    <row r="496" spans="1:5" x14ac:dyDescent="0.2">
      <c r="A496" s="4">
        <f>+[1]Import_Produits!A498</f>
        <v>495</v>
      </c>
      <c r="B496" s="4" t="str">
        <f>+[1]Import_Produits!B498</f>
        <v>7111</v>
      </c>
      <c r="C496" s="4" t="str">
        <f>+[1]Import_Produits!C498</f>
        <v xml:space="preserve">Chaudières à vapeur (générateurs de valeur), autres que les chaudières pour le chauffage central conçues pour produire à la fois de l'eau chaude et de la vapeur à basse pression; chaudières dites  à eau surchauffée </v>
      </c>
      <c r="D496" s="5">
        <f>+[1]Import_Produits!D498</f>
        <v>6.9600730000000004</v>
      </c>
      <c r="E496" s="5">
        <f>+[1]Import_Produits!E498</f>
        <v>3.6349999999999998</v>
      </c>
    </row>
    <row r="497" spans="1:5" x14ac:dyDescent="0.2">
      <c r="A497" s="4">
        <f>+[1]Import_Produits!A499</f>
        <v>496</v>
      </c>
      <c r="B497" s="4" t="str">
        <f>+[1]Import_Produits!B499</f>
        <v>8432</v>
      </c>
      <c r="C497" s="4" t="str">
        <f>+[1]Import_Produits!C499</f>
        <v>Costumes ou complets, ensembles, vestons, pantalons, salopettes à bretelles, culottes et shorts</v>
      </c>
      <c r="D497" s="5">
        <f>+[1]Import_Produits!D499</f>
        <v>6.9228775000000002</v>
      </c>
      <c r="E497" s="5">
        <f>+[1]Import_Produits!E499</f>
        <v>25.042909999999999</v>
      </c>
    </row>
    <row r="498" spans="1:5" x14ac:dyDescent="0.2">
      <c r="A498" s="4">
        <f>+[1]Import_Produits!A500</f>
        <v>497</v>
      </c>
      <c r="B498" s="4" t="str">
        <f>+[1]Import_Produits!B500</f>
        <v>5755</v>
      </c>
      <c r="C498" s="4" t="str">
        <f>+[1]Import_Produits!C500</f>
        <v>Cellulose et ses dérivés chimiques, n.d.a.</v>
      </c>
      <c r="D498" s="5">
        <f>+[1]Import_Produits!D500</f>
        <v>6.7515014999999998</v>
      </c>
      <c r="E498" s="5">
        <f>+[1]Import_Produits!E500</f>
        <v>3.0609999999999999</v>
      </c>
    </row>
    <row r="499" spans="1:5" x14ac:dyDescent="0.2">
      <c r="A499" s="4">
        <f>+[1]Import_Produits!A501</f>
        <v>498</v>
      </c>
      <c r="B499" s="4" t="str">
        <f>+[1]Import_Produits!B501</f>
        <v>7481</v>
      </c>
      <c r="C499" s="4" t="str">
        <f>+[1]Import_Produits!C501</f>
        <v>Arbres de transmission (y compris les arbres à cames et les vilebrequins) et manivelles</v>
      </c>
      <c r="D499" s="5">
        <f>+[1]Import_Produits!D501</f>
        <v>6.7235212500000001</v>
      </c>
      <c r="E499" s="5">
        <f>+[1]Import_Produits!E501</f>
        <v>2.9849800000000002</v>
      </c>
    </row>
    <row r="500" spans="1:5" x14ac:dyDescent="0.2">
      <c r="A500" s="4">
        <f>+[1]Import_Produits!A502</f>
        <v>499</v>
      </c>
      <c r="B500" s="4" t="str">
        <f>+[1]Import_Produits!B502</f>
        <v>7929</v>
      </c>
      <c r="C500" s="4" t="str">
        <f>+[1]Import_Produits!C502</f>
        <v>Parties et pièces détachées, n.d.a. (à l'exclusion des pneumatiques, des moteurs et des parties et pièces détachées électriques), des aéronefs du groupe 792</v>
      </c>
      <c r="D500" s="5">
        <f>+[1]Import_Produits!D502</f>
        <v>6.5871620000000002</v>
      </c>
      <c r="E500" s="5">
        <f>+[1]Import_Produits!E502</f>
        <v>0.11700000000000001</v>
      </c>
    </row>
    <row r="501" spans="1:5" x14ac:dyDescent="0.2">
      <c r="A501" s="4">
        <f>+[1]Import_Produits!A503</f>
        <v>500</v>
      </c>
      <c r="B501" s="4" t="str">
        <f>+[1]Import_Produits!B503</f>
        <v>8469</v>
      </c>
      <c r="C501" s="4" t="str">
        <f>+[1]Import_Produits!C503</f>
        <v>Autres accessoires du vêtement confectionnés; parties de vêtements ou d'accessoires du vêtement</v>
      </c>
      <c r="D501" s="5">
        <f>+[1]Import_Produits!D503</f>
        <v>6.5760160000000001</v>
      </c>
      <c r="E501" s="5">
        <f>+[1]Import_Produits!E503</f>
        <v>11.30832</v>
      </c>
    </row>
    <row r="502" spans="1:5" x14ac:dyDescent="0.2">
      <c r="A502" s="4">
        <f>+[1]Import_Produits!A504</f>
        <v>501</v>
      </c>
      <c r="B502" s="4" t="str">
        <f>+[1]Import_Produits!B504</f>
        <v>2925</v>
      </c>
      <c r="C502" s="4" t="str">
        <f>+[1]Import_Produits!C504</f>
        <v>Graines, fruits et spores, n.d.a., à ensemencer</v>
      </c>
      <c r="D502" s="5">
        <f>+[1]Import_Produits!D504</f>
        <v>6.2356109999999996</v>
      </c>
      <c r="E502" s="5">
        <f>+[1]Import_Produits!E504</f>
        <v>0.20899999999999999</v>
      </c>
    </row>
    <row r="503" spans="1:5" x14ac:dyDescent="0.2">
      <c r="A503" s="4">
        <f>+[1]Import_Produits!A505</f>
        <v>502</v>
      </c>
      <c r="B503" s="4" t="str">
        <f>+[1]Import_Produits!B505</f>
        <v>7247</v>
      </c>
      <c r="C503" s="4" t="str">
        <f>+[1]Import_Produits!C505</f>
        <v>Machines et appareils (autres que ceux du sous-groupe 775.1) pour le lavage, le nettoyage, l'essorage, le séchage, le repassage, le pressage (y compris les presses à fixer), le blanchiment, la teinture, l'apprêt, le finissage, l'enduction ou l'imprég</v>
      </c>
      <c r="D503" s="5">
        <f>+[1]Import_Produits!D505</f>
        <v>6.1995120799999999</v>
      </c>
      <c r="E503" s="5">
        <f>+[1]Import_Produits!E505</f>
        <v>1.8420000000000001</v>
      </c>
    </row>
    <row r="504" spans="1:5" x14ac:dyDescent="0.2">
      <c r="A504" s="4">
        <f>+[1]Import_Produits!A506</f>
        <v>503</v>
      </c>
      <c r="B504" s="4" t="str">
        <f>+[1]Import_Produits!B506</f>
        <v>7181</v>
      </c>
      <c r="C504" s="4" t="str">
        <f>+[1]Import_Produits!C506</f>
        <v>Turbines et roues hydrauliques, et leurs parties et pièces détachées</v>
      </c>
      <c r="D504" s="5">
        <f>+[1]Import_Produits!D506</f>
        <v>6.1596380000000002</v>
      </c>
      <c r="E504" s="5">
        <f>+[1]Import_Produits!E506</f>
        <v>1.6919999999999999</v>
      </c>
    </row>
    <row r="505" spans="1:5" x14ac:dyDescent="0.2">
      <c r="A505" s="4">
        <f>+[1]Import_Produits!A507</f>
        <v>504</v>
      </c>
      <c r="B505" s="4" t="str">
        <f>+[1]Import_Produits!B507</f>
        <v>2733</v>
      </c>
      <c r="C505" s="4" t="str">
        <f>+[1]Import_Produits!C507</f>
        <v>Sables naturels de toutes espèces, même colorés (à l'exclusion des sables métallifères de la division 28)</v>
      </c>
      <c r="D505" s="5">
        <f>+[1]Import_Produits!D507</f>
        <v>6.1085029999999998</v>
      </c>
      <c r="E505" s="5">
        <f>+[1]Import_Produits!E507</f>
        <v>0.432</v>
      </c>
    </row>
    <row r="506" spans="1:5" x14ac:dyDescent="0.2">
      <c r="A506" s="4">
        <f>+[1]Import_Produits!A508</f>
        <v>505</v>
      </c>
      <c r="B506" s="4" t="str">
        <f>+[1]Import_Produits!B508</f>
        <v>6638</v>
      </c>
      <c r="C506" s="4" t="str">
        <f>+[1]Import_Produits!C508</f>
        <v>Articles en amiante; garnitures de friction</v>
      </c>
      <c r="D506" s="5">
        <f>+[1]Import_Produits!D508</f>
        <v>6.0532110000000001</v>
      </c>
      <c r="E506" s="5">
        <f>+[1]Import_Produits!E508</f>
        <v>0.47899999999999998</v>
      </c>
    </row>
    <row r="507" spans="1:5" x14ac:dyDescent="0.2">
      <c r="A507" s="4">
        <f>+[1]Import_Produits!A509</f>
        <v>506</v>
      </c>
      <c r="B507" s="4" t="str">
        <f>+[1]Import_Produits!B509</f>
        <v>8843</v>
      </c>
      <c r="C507" s="4" t="str">
        <f>+[1]Import_Produits!C509</f>
        <v>Lentilles, prismes, miroirs et autres éléments d'optique, en toutes matières, montés, pour instruments ou appareils (autres que les éléments en verre non travaillé optiquement)</v>
      </c>
      <c r="D507" s="5">
        <f>+[1]Import_Produits!D509</f>
        <v>6.0489920000000001</v>
      </c>
      <c r="E507" s="5">
        <f>+[1]Import_Produits!E509</f>
        <v>0.31089999999999995</v>
      </c>
    </row>
    <row r="508" spans="1:5" x14ac:dyDescent="0.2">
      <c r="A508" s="4">
        <f>+[1]Import_Produits!A510</f>
        <v>507</v>
      </c>
      <c r="B508" s="4" t="str">
        <f>+[1]Import_Produits!B510</f>
        <v>0344</v>
      </c>
      <c r="C508" s="4" t="str">
        <f>+[1]Import_Produits!C510</f>
        <v>Filets de poisson congelés</v>
      </c>
      <c r="D508" s="5">
        <f>+[1]Import_Produits!D510</f>
        <v>5.9612429999999996</v>
      </c>
      <c r="E508" s="5">
        <f>+[1]Import_Produits!E510</f>
        <v>2.6723600000000003</v>
      </c>
    </row>
    <row r="509" spans="1:5" x14ac:dyDescent="0.2">
      <c r="A509" s="4">
        <f>+[1]Import_Produits!A511</f>
        <v>508</v>
      </c>
      <c r="B509" s="4" t="str">
        <f>+[1]Import_Produits!B511</f>
        <v>6341</v>
      </c>
      <c r="C509" s="4" t="str">
        <f>+[1]Import_Produits!C511</f>
        <v>Feuilles de placage et feuilles pour contre-plaqués (même jointées) et autres bois sci´€s, longitudinalement, tranchés ou déroulés, même rabotés, poncés ou collés par jointure digitale, d'une épaisseur égale ou inférieure à 6 mm</v>
      </c>
      <c r="D509" s="5">
        <f>+[1]Import_Produits!D511</f>
        <v>5.9299819999999999</v>
      </c>
      <c r="E509" s="5">
        <f>+[1]Import_Produits!E511</f>
        <v>7.0650000000000004</v>
      </c>
    </row>
    <row r="510" spans="1:5" x14ac:dyDescent="0.2">
      <c r="A510" s="4">
        <f>+[1]Import_Produits!A512</f>
        <v>509</v>
      </c>
      <c r="B510" s="4" t="str">
        <f>+[1]Import_Produits!B512</f>
        <v>5111</v>
      </c>
      <c r="C510" s="4" t="str">
        <f>+[1]Import_Produits!C512</f>
        <v>Hydrocarbures acycliques</v>
      </c>
      <c r="D510" s="5">
        <f>+[1]Import_Produits!D512</f>
        <v>5.87399</v>
      </c>
      <c r="E510" s="5">
        <f>+[1]Import_Produits!E512</f>
        <v>1.53</v>
      </c>
    </row>
    <row r="511" spans="1:5" x14ac:dyDescent="0.2">
      <c r="A511" s="4">
        <f>+[1]Import_Produits!A513</f>
        <v>510</v>
      </c>
      <c r="B511" s="4" t="str">
        <f>+[1]Import_Produits!B513</f>
        <v>2484</v>
      </c>
      <c r="C511" s="4" t="str">
        <f>+[1]Import_Produits!C513</f>
        <v>Bois autres que de conifères, sciés ou désossés longitudinalement, tranchés ou déroulés, même rabotés, poncés ou collés par jointure digitale, d'une épaisseur excédant 6 mm</v>
      </c>
      <c r="D511" s="5">
        <f>+[1]Import_Produits!D513</f>
        <v>5.78802854</v>
      </c>
      <c r="E511" s="5">
        <f>+[1]Import_Produits!E513</f>
        <v>26.327000000000002</v>
      </c>
    </row>
    <row r="512" spans="1:5" x14ac:dyDescent="0.2">
      <c r="A512" s="4">
        <f>+[1]Import_Produits!A514</f>
        <v>511</v>
      </c>
      <c r="B512" s="4" t="str">
        <f>+[1]Import_Produits!B514</f>
        <v>8813</v>
      </c>
      <c r="C512" s="4" t="str">
        <f>+[1]Import_Produits!C514</f>
        <v>Appareils et matériel photographiques et cinématographiques, n.d.a.</v>
      </c>
      <c r="D512" s="5">
        <f>+[1]Import_Produits!D514</f>
        <v>5.4550900000000002</v>
      </c>
      <c r="E512" s="5">
        <f>+[1]Import_Produits!E514</f>
        <v>1.4714</v>
      </c>
    </row>
    <row r="513" spans="1:5" x14ac:dyDescent="0.2">
      <c r="A513" s="4">
        <f>+[1]Import_Produits!A515</f>
        <v>512</v>
      </c>
      <c r="B513" s="4" t="str">
        <f>+[1]Import_Produits!B515</f>
        <v>8422</v>
      </c>
      <c r="C513" s="4" t="str">
        <f>+[1]Import_Produits!C515</f>
        <v>Costumes tailleurs et ensembles</v>
      </c>
      <c r="D513" s="5">
        <f>+[1]Import_Produits!D515</f>
        <v>5.3731239999999998</v>
      </c>
      <c r="E513" s="5">
        <f>+[1]Import_Produits!E515</f>
        <v>2.96</v>
      </c>
    </row>
    <row r="514" spans="1:5" x14ac:dyDescent="0.2">
      <c r="A514" s="4">
        <f>+[1]Import_Produits!A516</f>
        <v>513</v>
      </c>
      <c r="B514" s="4" t="str">
        <f>+[1]Import_Produits!B516</f>
        <v>0173</v>
      </c>
      <c r="C514" s="4" t="str">
        <f>+[1]Import_Produits!C516</f>
        <v>Foies de n'importe quel animal, préparés ou en conserve, n.d.a.</v>
      </c>
      <c r="D514" s="5">
        <f>+[1]Import_Produits!D516</f>
        <v>5.3610344999999997</v>
      </c>
      <c r="E514" s="5">
        <f>+[1]Import_Produits!E516</f>
        <v>10.311290000000001</v>
      </c>
    </row>
    <row r="515" spans="1:5" x14ac:dyDescent="0.2">
      <c r="A515" s="4">
        <f>+[1]Import_Produits!A517</f>
        <v>514</v>
      </c>
      <c r="B515" s="4" t="str">
        <f>+[1]Import_Produits!B517</f>
        <v>0571</v>
      </c>
      <c r="C515" s="4" t="str">
        <f>+[1]Import_Produits!C517</f>
        <v>Oranges, mandarines, clémentines, et autres hybrides similaires d'agrumes, frais ou secs</v>
      </c>
      <c r="D515" s="5">
        <f>+[1]Import_Produits!D517</f>
        <v>5.3463770000000004</v>
      </c>
      <c r="E515" s="5">
        <f>+[1]Import_Produits!E517</f>
        <v>6.2136400000000007</v>
      </c>
    </row>
    <row r="516" spans="1:5" x14ac:dyDescent="0.2">
      <c r="A516" s="4">
        <f>+[1]Import_Produits!A518</f>
        <v>515</v>
      </c>
      <c r="B516" s="4" t="str">
        <f>+[1]Import_Produits!B518</f>
        <v>7615</v>
      </c>
      <c r="C516" s="4" t="str">
        <f>+[1]Import_Produits!C518</f>
        <v>Projecteurs</v>
      </c>
      <c r="D516" s="5">
        <f>+[1]Import_Produits!D518</f>
        <v>5.3077629999999996</v>
      </c>
      <c r="E516" s="5">
        <f>+[1]Import_Produits!E518</f>
        <v>2.9931900000000002</v>
      </c>
    </row>
    <row r="517" spans="1:5" x14ac:dyDescent="0.2">
      <c r="A517" s="4">
        <f>+[1]Import_Produits!A519</f>
        <v>516</v>
      </c>
      <c r="B517" s="4" t="str">
        <f>+[1]Import_Produits!B519</f>
        <v>0564</v>
      </c>
      <c r="C517" s="4" t="str">
        <f>+[1]Import_Produits!C519</f>
        <v>Farines, semoules et flocons de pommes de terre, de fruits et de légumes, n.d.a. (y compris le agou et le tapioca)</v>
      </c>
      <c r="D517" s="5">
        <f>+[1]Import_Produits!D519</f>
        <v>5.2304890000000004</v>
      </c>
      <c r="E517" s="5">
        <f>+[1]Import_Produits!E519</f>
        <v>33.125900000000001</v>
      </c>
    </row>
    <row r="518" spans="1:5" x14ac:dyDescent="0.2">
      <c r="A518" s="4">
        <f>+[1]Import_Produits!A520</f>
        <v>517</v>
      </c>
      <c r="B518" s="4" t="str">
        <f>+[1]Import_Produits!B520</f>
        <v>5629</v>
      </c>
      <c r="C518" s="4" t="str">
        <f>+[1]Import_Produits!C520</f>
        <v>Engrais, n.d.a.</v>
      </c>
      <c r="D518" s="5">
        <f>+[1]Import_Produits!D520</f>
        <v>5.1672779999999996</v>
      </c>
      <c r="E518" s="5">
        <f>+[1]Import_Produits!E520</f>
        <v>4.9303999999999997</v>
      </c>
    </row>
    <row r="519" spans="1:5" x14ac:dyDescent="0.2">
      <c r="A519" s="4">
        <f>+[1]Import_Produits!A521</f>
        <v>518</v>
      </c>
      <c r="B519" s="4" t="str">
        <f>+[1]Import_Produits!B521</f>
        <v>7311</v>
      </c>
      <c r="C519" s="4" t="str">
        <f>+[1]Import_Produits!C521</f>
        <v xml:space="preserve">Machines-outils travaillant par enlèvement de toute matière et opérant par laser ou autre faisceau de lumière ou de photons, par ultra-sons, par électro-érosion, par procédés électrochimiques, par faisceaux d'électrons, par faisceaux ioniques ou par </v>
      </c>
      <c r="D519" s="5">
        <f>+[1]Import_Produits!D521</f>
        <v>5.1548949999999998</v>
      </c>
      <c r="E519" s="5">
        <f>+[1]Import_Produits!E521</f>
        <v>0.80700000000000005</v>
      </c>
    </row>
    <row r="520" spans="1:5" x14ac:dyDescent="0.2">
      <c r="A520" s="4">
        <f>+[1]Import_Produits!A522</f>
        <v>519</v>
      </c>
      <c r="B520" s="4" t="str">
        <f>+[1]Import_Produits!B522</f>
        <v>0813</v>
      </c>
      <c r="C520" s="4" t="str">
        <f>+[1]Import_Produits!C522</f>
        <v>Tourteaux et autres résidus solides (à l'exception des drêches), même broyés ou agglomérés sous forme de pellets, de l'extraction de graisses ou huiles de graines oléagineuses, de fruits oléagineux ou de germes de céréales</v>
      </c>
      <c r="D520" s="5">
        <f>+[1]Import_Produits!D522</f>
        <v>5.1113710000000001</v>
      </c>
      <c r="E520" s="5">
        <f>+[1]Import_Produits!E522</f>
        <v>771</v>
      </c>
    </row>
    <row r="521" spans="1:5" x14ac:dyDescent="0.2">
      <c r="A521" s="4">
        <f>+[1]Import_Produits!A523</f>
        <v>520</v>
      </c>
      <c r="B521" s="4" t="str">
        <f>+[1]Import_Produits!B523</f>
        <v>9310</v>
      </c>
      <c r="C521" s="4" t="str">
        <f>+[1]Import_Produits!C523</f>
        <v>Transactions spéciales et articles spéciaux non classés par catégorie</v>
      </c>
      <c r="D521" s="5">
        <f>+[1]Import_Produits!D523</f>
        <v>4.9573559999999999</v>
      </c>
      <c r="E521" s="5">
        <f>+[1]Import_Produits!E523</f>
        <v>1.393</v>
      </c>
    </row>
    <row r="522" spans="1:5" x14ac:dyDescent="0.2">
      <c r="A522" s="4">
        <f>+[1]Import_Produits!A524</f>
        <v>521</v>
      </c>
      <c r="B522" s="4" t="str">
        <f>+[1]Import_Produits!B524</f>
        <v>0583</v>
      </c>
      <c r="C522" s="4" t="str">
        <f>+[1]Import_Produits!C524</f>
        <v>Fruits, cuits ou non à l'eau ou à la vapeur, congelés, même additionnés de sucre ou d'autres édulcorants</v>
      </c>
      <c r="D522" s="5">
        <f>+[1]Import_Produits!D524</f>
        <v>4.9473940000000001</v>
      </c>
      <c r="E522" s="5">
        <f>+[1]Import_Produits!E524</f>
        <v>3.8408000000000002</v>
      </c>
    </row>
    <row r="523" spans="1:5" x14ac:dyDescent="0.2">
      <c r="A523" s="4">
        <f>+[1]Import_Produits!A525</f>
        <v>522</v>
      </c>
      <c r="B523" s="4" t="str">
        <f>+[1]Import_Produits!B525</f>
        <v>8459</v>
      </c>
      <c r="C523" s="4" t="str">
        <f>+[1]Import_Produits!C525</f>
        <v>Autres vêtements en bonneterie</v>
      </c>
      <c r="D523" s="5">
        <f>+[1]Import_Produits!D525</f>
        <v>4.9342600000000001</v>
      </c>
      <c r="E523" s="5">
        <f>+[1]Import_Produits!E525</f>
        <v>7.9797900000000004</v>
      </c>
    </row>
    <row r="524" spans="1:5" x14ac:dyDescent="0.2">
      <c r="A524" s="4">
        <f>+[1]Import_Produits!A526</f>
        <v>523</v>
      </c>
      <c r="B524" s="4" t="str">
        <f>+[1]Import_Produits!B526</f>
        <v>8139</v>
      </c>
      <c r="C524" s="4" t="str">
        <f>+[1]Import_Produits!C526</f>
        <v>Parties, n.d.a., des articles des sous-groupes 813.1 et 813.2</v>
      </c>
      <c r="D524" s="5">
        <f>+[1]Import_Produits!D526</f>
        <v>4.8429280199999996</v>
      </c>
      <c r="E524" s="5">
        <f>+[1]Import_Produits!E526</f>
        <v>58.853400000000001</v>
      </c>
    </row>
    <row r="525" spans="1:5" x14ac:dyDescent="0.2">
      <c r="A525" s="4">
        <f>+[1]Import_Produits!A527</f>
        <v>524</v>
      </c>
      <c r="B525" s="4" t="str">
        <f>+[1]Import_Produits!B527</f>
        <v>5112</v>
      </c>
      <c r="C525" s="4" t="str">
        <f>+[1]Import_Produits!C527</f>
        <v>Hydrocarbures cycliques</v>
      </c>
      <c r="D525" s="5">
        <f>+[1]Import_Produits!D527</f>
        <v>4.7323950000000004</v>
      </c>
      <c r="E525" s="5">
        <f>+[1]Import_Produits!E527</f>
        <v>3.875</v>
      </c>
    </row>
    <row r="526" spans="1:5" x14ac:dyDescent="0.2">
      <c r="A526" s="4">
        <f>+[1]Import_Produits!A528</f>
        <v>525</v>
      </c>
      <c r="B526" s="4" t="str">
        <f>+[1]Import_Produits!B528</f>
        <v>6944</v>
      </c>
      <c r="C526" s="4" t="str">
        <f>+[1]Import_Produits!C528</f>
        <v>Pointes, clous, agrafes (autres que celles du No 895.12), vis, boulons, écrous, crochets à pas de vis, rivets, goupilles, chevilles, clavettes, rondelles et articles similaires, en aluminium</v>
      </c>
      <c r="D526" s="5">
        <f>+[1]Import_Produits!D528</f>
        <v>4.5645949999999997</v>
      </c>
      <c r="E526" s="5">
        <f>+[1]Import_Produits!E528</f>
        <v>3.4146399999999999</v>
      </c>
    </row>
    <row r="527" spans="1:5" x14ac:dyDescent="0.2">
      <c r="A527" s="4">
        <f>+[1]Import_Produits!A529</f>
        <v>526</v>
      </c>
      <c r="B527" s="4" t="str">
        <f>+[1]Import_Produits!B529</f>
        <v>9710</v>
      </c>
      <c r="C527" s="4" t="str">
        <f>+[1]Import_Produits!C529</f>
        <v>Or, a usage non monetaire (a l'exclusion des minerais et concentres d'or)</v>
      </c>
      <c r="D527" s="5">
        <f>+[1]Import_Produits!D529</f>
        <v>4.5</v>
      </c>
      <c r="E527" s="5">
        <f>+[1]Import_Produits!E529</f>
        <v>4.4999999999999997E-3</v>
      </c>
    </row>
    <row r="528" spans="1:5" x14ac:dyDescent="0.2">
      <c r="A528" s="4">
        <f>+[1]Import_Produits!A530</f>
        <v>527</v>
      </c>
      <c r="B528" s="4" t="str">
        <f>+[1]Import_Produits!B530</f>
        <v>8859</v>
      </c>
      <c r="C528" s="4" t="str">
        <f>+[1]Import_Produits!C530</f>
        <v>Compteurs de temps et leurs accessoires, n.d.a.; parties, pièces détachées et accessoires des montres et horloges</v>
      </c>
      <c r="D528" s="5">
        <f>+[1]Import_Produits!D530</f>
        <v>4.4959819999999997</v>
      </c>
      <c r="E528" s="5">
        <f>+[1]Import_Produits!E530</f>
        <v>3.6940599999999999</v>
      </c>
    </row>
    <row r="529" spans="1:5" x14ac:dyDescent="0.2">
      <c r="A529" s="4">
        <f>+[1]Import_Produits!A531</f>
        <v>528</v>
      </c>
      <c r="B529" s="4" t="str">
        <f>+[1]Import_Produits!B531</f>
        <v>6826</v>
      </c>
      <c r="C529" s="4" t="str">
        <f>+[1]Import_Produits!C531</f>
        <v>Feuilles et bandes minces en cuivre (même imprimées ou fixées sur paiper, carton, matière plastique ou supports similaires) d'une épaisseur n'excédant pas 0,15 mm (support non compris); poudres et paillettes de cuivre</v>
      </c>
      <c r="D529" s="5">
        <f>+[1]Import_Produits!D531</f>
        <v>4.3399619999999999</v>
      </c>
      <c r="E529" s="5">
        <f>+[1]Import_Produits!E531</f>
        <v>0.66</v>
      </c>
    </row>
    <row r="530" spans="1:5" x14ac:dyDescent="0.2">
      <c r="A530" s="4">
        <f>+[1]Import_Produits!A532</f>
        <v>529</v>
      </c>
      <c r="B530" s="4" t="str">
        <f>+[1]Import_Produits!B532</f>
        <v>6416</v>
      </c>
      <c r="C530" s="4" t="str">
        <f>+[1]Import_Produits!C532</f>
        <v>Papiers et cartons ondulés, crêpés, plissés, qaufrés, estampés ou perforés, en rouleaux ou en feuilles</v>
      </c>
      <c r="D530" s="5">
        <f>+[1]Import_Produits!D532</f>
        <v>4.2998961600000003</v>
      </c>
      <c r="E530" s="5">
        <f>+[1]Import_Produits!E532</f>
        <v>15.289200000000001</v>
      </c>
    </row>
    <row r="531" spans="1:5" x14ac:dyDescent="0.2">
      <c r="A531" s="4">
        <f>+[1]Import_Produits!A533</f>
        <v>530</v>
      </c>
      <c r="B531" s="4" t="str">
        <f>+[1]Import_Produits!B533</f>
        <v>8424</v>
      </c>
      <c r="C531" s="4" t="str">
        <f>+[1]Import_Produits!C533</f>
        <v>Robes pour femmes ou jeunes filles, en matières textiles autres que de bonneterie</v>
      </c>
      <c r="D531" s="5">
        <f>+[1]Import_Produits!D533</f>
        <v>4.2215009999999999</v>
      </c>
      <c r="E531" s="5">
        <f>+[1]Import_Produits!E533</f>
        <v>1.9434899999999999</v>
      </c>
    </row>
    <row r="532" spans="1:5" x14ac:dyDescent="0.2">
      <c r="A532" s="4">
        <f>+[1]Import_Produits!A534</f>
        <v>531</v>
      </c>
      <c r="B532" s="4" t="str">
        <f>+[1]Import_Produits!B534</f>
        <v>5122</v>
      </c>
      <c r="C532" s="4" t="str">
        <f>+[1]Import_Produits!C534</f>
        <v>Autres alcools acycliques et leurs dérivés halogénés, sulfonés, nitrés ou nitrosés</v>
      </c>
      <c r="D532" s="5">
        <f>+[1]Import_Produits!D534</f>
        <v>4.1954089999999997</v>
      </c>
      <c r="E532" s="5">
        <f>+[1]Import_Produits!E534</f>
        <v>3.0169999999999999</v>
      </c>
    </row>
    <row r="533" spans="1:5" x14ac:dyDescent="0.2">
      <c r="A533" s="4">
        <f>+[1]Import_Produits!A535</f>
        <v>532</v>
      </c>
      <c r="B533" s="4" t="str">
        <f>+[1]Import_Produits!B535</f>
        <v>7161</v>
      </c>
      <c r="C533" s="4" t="str">
        <f>+[1]Import_Produits!C535</f>
        <v>Moteurs électriques d'une puissance n'excédant pas 37,5 W</v>
      </c>
      <c r="D533" s="5">
        <f>+[1]Import_Produits!D535</f>
        <v>4.0664422499999997</v>
      </c>
      <c r="E533" s="5">
        <f>+[1]Import_Produits!E535</f>
        <v>0.87553999999999998</v>
      </c>
    </row>
    <row r="534" spans="1:5" x14ac:dyDescent="0.2">
      <c r="A534" s="4">
        <f>+[1]Import_Produits!A536</f>
        <v>533</v>
      </c>
      <c r="B534" s="4" t="str">
        <f>+[1]Import_Produits!B536</f>
        <v>7755</v>
      </c>
      <c r="C534" s="4" t="str">
        <f>+[1]Import_Produits!C536</f>
        <v>Aspirateurs</v>
      </c>
      <c r="D534" s="5">
        <f>+[1]Import_Produits!D536</f>
        <v>4.0645297400000002</v>
      </c>
      <c r="E534" s="5">
        <f>+[1]Import_Produits!E536</f>
        <v>1.502</v>
      </c>
    </row>
    <row r="535" spans="1:5" x14ac:dyDescent="0.2">
      <c r="A535" s="4">
        <f>+[1]Import_Produits!A537</f>
        <v>534</v>
      </c>
      <c r="B535" s="4" t="str">
        <f>+[1]Import_Produits!B537</f>
        <v>5154</v>
      </c>
      <c r="C535" s="4" t="str">
        <f>+[1]Import_Produits!C537</f>
        <v>Thiocomposés organiques</v>
      </c>
      <c r="D535" s="5">
        <f>+[1]Import_Produits!D537</f>
        <v>4.0056339999999997</v>
      </c>
      <c r="E535" s="5">
        <f>+[1]Import_Produits!E537</f>
        <v>2</v>
      </c>
    </row>
    <row r="536" spans="1:5" x14ac:dyDescent="0.2">
      <c r="A536" s="4">
        <f>+[1]Import_Produits!A538</f>
        <v>535</v>
      </c>
      <c r="B536" s="4" t="str">
        <f>+[1]Import_Produits!B538</f>
        <v>6742</v>
      </c>
      <c r="C536" s="4" t="str">
        <f>+[1]Import_Produits!C538</f>
        <v>Produits laminés plats, en fer ou en aciers non alliés, étamés</v>
      </c>
      <c r="D536" s="5">
        <f>+[1]Import_Produits!D538</f>
        <v>3.9531019999999999</v>
      </c>
      <c r="E536" s="5">
        <f>+[1]Import_Produits!E538</f>
        <v>6</v>
      </c>
    </row>
    <row r="537" spans="1:5" x14ac:dyDescent="0.2">
      <c r="A537" s="4">
        <f>+[1]Import_Produits!A539</f>
        <v>536</v>
      </c>
      <c r="B537" s="4" t="str">
        <f>+[1]Import_Produits!B539</f>
        <v>5236</v>
      </c>
      <c r="C537" s="4" t="str">
        <f>+[1]Import_Produits!C539</f>
        <v>Phosphinates (hypophosphites), phosphonates (phosphites), phosphates et polyphosphates</v>
      </c>
      <c r="D537" s="5">
        <f>+[1]Import_Produits!D539</f>
        <v>3.8580899999999998</v>
      </c>
      <c r="E537" s="5">
        <f>+[1]Import_Produits!E539</f>
        <v>4.9930000000000003</v>
      </c>
    </row>
    <row r="538" spans="1:5" x14ac:dyDescent="0.2">
      <c r="A538" s="4">
        <f>+[1]Import_Produits!A540</f>
        <v>537</v>
      </c>
      <c r="B538" s="4" t="str">
        <f>+[1]Import_Produits!B540</f>
        <v>7786</v>
      </c>
      <c r="C538" s="4" t="str">
        <f>+[1]Import_Produits!C540</f>
        <v>Condensateurs électriques, fixes, variables ou ajustables</v>
      </c>
      <c r="D538" s="5">
        <f>+[1]Import_Produits!D540</f>
        <v>3.8006182499999999</v>
      </c>
      <c r="E538" s="5">
        <f>+[1]Import_Produits!E540</f>
        <v>0.24700999999999998</v>
      </c>
    </row>
    <row r="539" spans="1:5" x14ac:dyDescent="0.2">
      <c r="A539" s="4">
        <f>+[1]Import_Produits!A541</f>
        <v>538</v>
      </c>
      <c r="B539" s="4" t="str">
        <f>+[1]Import_Produits!B541</f>
        <v>0353</v>
      </c>
      <c r="C539" s="4" t="str">
        <f>+[1]Import_Produits!C541</f>
        <v>Poissons (y compris filets) fumés, même cuits avant ou pendant le fumage</v>
      </c>
      <c r="D539" s="5">
        <f>+[1]Import_Produits!D541</f>
        <v>3.7982320000000001</v>
      </c>
      <c r="E539" s="5">
        <f>+[1]Import_Produits!E541</f>
        <v>9.29453</v>
      </c>
    </row>
    <row r="540" spans="1:5" x14ac:dyDescent="0.2">
      <c r="A540" s="4">
        <f>+[1]Import_Produits!A542</f>
        <v>539</v>
      </c>
      <c r="B540" s="4" t="str">
        <f>+[1]Import_Produits!B542</f>
        <v>0573</v>
      </c>
      <c r="C540" s="4" t="str">
        <f>+[1]Import_Produits!C542</f>
        <v>Bananes (y compris les plantains), fraîches ou séchées</v>
      </c>
      <c r="D540" s="5">
        <f>+[1]Import_Produits!D542</f>
        <v>3.7927680000000001</v>
      </c>
      <c r="E540" s="5">
        <f>+[1]Import_Produits!E542</f>
        <v>106.98399999999999</v>
      </c>
    </row>
    <row r="541" spans="1:5" x14ac:dyDescent="0.2">
      <c r="A541" s="4">
        <f>+[1]Import_Produits!A543</f>
        <v>540</v>
      </c>
      <c r="B541" s="4" t="str">
        <f>+[1]Import_Produits!B543</f>
        <v>2450</v>
      </c>
      <c r="C541" s="4" t="str">
        <f>+[1]Import_Produits!C543</f>
        <v>Bois de chauffage (à l'exclusion des déchets de bois) et charbon de bois</v>
      </c>
      <c r="D541" s="5">
        <f>+[1]Import_Produits!D543</f>
        <v>3.616269</v>
      </c>
      <c r="E541" s="5">
        <f>+[1]Import_Produits!E543</f>
        <v>27.995480000000001</v>
      </c>
    </row>
    <row r="542" spans="1:5" x14ac:dyDescent="0.2">
      <c r="A542" s="4">
        <f>+[1]Import_Produits!A544</f>
        <v>541</v>
      </c>
      <c r="B542" s="4" t="str">
        <f>+[1]Import_Produits!B544</f>
        <v>0372</v>
      </c>
      <c r="C542" s="4" t="str">
        <f>+[1]Import_Produits!C544</f>
        <v>Préparations ou conserves de crustacés, mollusques et autres invertébrés aquatiques, n.d.a.</v>
      </c>
      <c r="D542" s="5">
        <f>+[1]Import_Produits!D544</f>
        <v>3.5465990000000001</v>
      </c>
      <c r="E542" s="5">
        <f>+[1]Import_Produits!E544</f>
        <v>2.8228299999999997</v>
      </c>
    </row>
    <row r="543" spans="1:5" x14ac:dyDescent="0.2">
      <c r="A543" s="4">
        <f>+[1]Import_Produits!A545</f>
        <v>542</v>
      </c>
      <c r="B543" s="4" t="str">
        <f>+[1]Import_Produits!B545</f>
        <v>6579</v>
      </c>
      <c r="C543" s="4" t="str">
        <f>+[1]Import_Produits!C545</f>
        <v>Produits spéciaux en matières textiles</v>
      </c>
      <c r="D543" s="5">
        <f>+[1]Import_Produits!D545</f>
        <v>3.5271279999999998</v>
      </c>
      <c r="E543" s="5">
        <f>+[1]Import_Produits!E545</f>
        <v>0.53300000000000003</v>
      </c>
    </row>
    <row r="544" spans="1:5" x14ac:dyDescent="0.2">
      <c r="A544" s="4">
        <f>+[1]Import_Produits!A546</f>
        <v>543</v>
      </c>
      <c r="B544" s="4" t="str">
        <f>+[1]Import_Produits!B546</f>
        <v>7465</v>
      </c>
      <c r="C544" s="4" t="str">
        <f>+[1]Import_Produits!C546</f>
        <v>Autres roulements à galets cylindriques</v>
      </c>
      <c r="D544" s="5">
        <f>+[1]Import_Produits!D546</f>
        <v>3.522516</v>
      </c>
      <c r="E544" s="5">
        <f>+[1]Import_Produits!E546</f>
        <v>0.24595</v>
      </c>
    </row>
    <row r="545" spans="1:5" x14ac:dyDescent="0.2">
      <c r="A545" s="4">
        <f>+[1]Import_Produits!A547</f>
        <v>544</v>
      </c>
      <c r="B545" s="4" t="str">
        <f>+[1]Import_Produits!B547</f>
        <v>2782</v>
      </c>
      <c r="C545" s="4" t="str">
        <f>+[1]Import_Produits!C547</f>
        <v>Argiles et autres minéraux réfractaires, n.d.a.</v>
      </c>
      <c r="D545" s="5">
        <f>+[1]Import_Produits!D547</f>
        <v>3.5005220000000001</v>
      </c>
      <c r="E545" s="5">
        <f>+[1]Import_Produits!E547</f>
        <v>16.98301</v>
      </c>
    </row>
    <row r="546" spans="1:5" x14ac:dyDescent="0.2">
      <c r="A546" s="4">
        <f>+[1]Import_Produits!A548</f>
        <v>545</v>
      </c>
      <c r="B546" s="4" t="str">
        <f>+[1]Import_Produits!B548</f>
        <v>8822</v>
      </c>
      <c r="C546" s="4" t="str">
        <f>+[1]Import_Produits!C548</f>
        <v>Plaques et pellicules photographiques non enroulées, sensibilisées, non exposées, en autres matières que le papier, le carton ou le tissu ; pellicules photographiques non enroulées à développement et tirage instantanés, sensibilisées, non exposées, e</v>
      </c>
      <c r="D546" s="5">
        <f>+[1]Import_Produits!D548</f>
        <v>3.4978449999999999</v>
      </c>
      <c r="E546" s="5">
        <f>+[1]Import_Produits!E548</f>
        <v>1.1482000000000001</v>
      </c>
    </row>
    <row r="547" spans="1:5" x14ac:dyDescent="0.2">
      <c r="A547" s="4">
        <f>+[1]Import_Produits!A549</f>
        <v>546</v>
      </c>
      <c r="B547" s="4" t="str">
        <f>+[1]Import_Produits!B549</f>
        <v>6551</v>
      </c>
      <c r="C547" s="4" t="str">
        <f>+[1]Import_Produits!C549</f>
        <v>Velours, peluches (y compris les étoffes dites  à longs poils ) et étoffes bouclées, en bonneterie, même imprégnés, enduits, recouverts ou stratifiés</v>
      </c>
      <c r="D547" s="5">
        <f>+[1]Import_Produits!D549</f>
        <v>3.4592000000000001</v>
      </c>
      <c r="E547" s="5">
        <f>+[1]Import_Produits!E549</f>
        <v>5.9390000000000001</v>
      </c>
    </row>
    <row r="548" spans="1:5" x14ac:dyDescent="0.2">
      <c r="A548" s="4">
        <f>+[1]Import_Produits!A550</f>
        <v>547</v>
      </c>
      <c r="B548" s="4" t="str">
        <f>+[1]Import_Produits!B550</f>
        <v>8714</v>
      </c>
      <c r="C548" s="4" t="str">
        <f>+[1]Import_Produits!C550</f>
        <v>Microscopes optiques (y compris les microscopes pour la microphotographie, la microcinématographie ou la microprojection)</v>
      </c>
      <c r="D548" s="5">
        <f>+[1]Import_Produits!D550</f>
        <v>3.3694929999999998</v>
      </c>
      <c r="E548" s="5">
        <f>+[1]Import_Produits!E550</f>
        <v>1.2869999999999999</v>
      </c>
    </row>
    <row r="549" spans="1:5" x14ac:dyDescent="0.2">
      <c r="A549" s="4">
        <f>+[1]Import_Produits!A551</f>
        <v>548</v>
      </c>
      <c r="B549" s="4" t="str">
        <f>+[1]Import_Produits!B551</f>
        <v>5162</v>
      </c>
      <c r="C549" s="4" t="str">
        <f>+[1]Import_Produits!C551</f>
        <v>Composés à fonction aldéhyde, à fonction cétone ou à fonction quinone</v>
      </c>
      <c r="D549" s="5">
        <f>+[1]Import_Produits!D551</f>
        <v>3.2753290000000002</v>
      </c>
      <c r="E549" s="5">
        <f>+[1]Import_Produits!E551</f>
        <v>1.389</v>
      </c>
    </row>
    <row r="550" spans="1:5" x14ac:dyDescent="0.2">
      <c r="A550" s="4">
        <f>+[1]Import_Produits!A552</f>
        <v>549</v>
      </c>
      <c r="B550" s="4" t="str">
        <f>+[1]Import_Produits!B552</f>
        <v>8857</v>
      </c>
      <c r="C550" s="4" t="str">
        <f>+[1]Import_Produits!C552</f>
        <v>Horloges</v>
      </c>
      <c r="D550" s="5">
        <f>+[1]Import_Produits!D552</f>
        <v>3.243325</v>
      </c>
      <c r="E550" s="5">
        <f>+[1]Import_Produits!E552</f>
        <v>5.9116999999999997</v>
      </c>
    </row>
    <row r="551" spans="1:5" x14ac:dyDescent="0.2">
      <c r="A551" s="4">
        <f>+[1]Import_Produits!A553</f>
        <v>550</v>
      </c>
      <c r="B551" s="4" t="str">
        <f>+[1]Import_Produits!B553</f>
        <v>8411</v>
      </c>
      <c r="C551" s="4" t="str">
        <f>+[1]Import_Produits!C553</f>
        <v>Manteaux, cabans, capes, anoraks, blousons et articles similaires (autres que ceux des sous-groupes 841.2 ou 841.3)</v>
      </c>
      <c r="D551" s="5">
        <f>+[1]Import_Produits!D553</f>
        <v>3.226734</v>
      </c>
      <c r="E551" s="5">
        <f>+[1]Import_Produits!E553</f>
        <v>0.153</v>
      </c>
    </row>
    <row r="552" spans="1:5" x14ac:dyDescent="0.2">
      <c r="A552" s="4">
        <f>+[1]Import_Produits!A554</f>
        <v>551</v>
      </c>
      <c r="B552" s="4" t="str">
        <f>+[1]Import_Produits!B554</f>
        <v>8821</v>
      </c>
      <c r="C552" s="4" t="str">
        <f>+[1]Import_Produits!C554</f>
        <v xml:space="preserve">Préparations chimiques à usages photographiques (autres que les vernis, colles, adhésifs et préparations similaires) ; produits non mélangés, soit dosés en vue d’usages photographiques, soit conditionnés pour la vente au détail pour ces mêmes usages </v>
      </c>
      <c r="D552" s="5">
        <f>+[1]Import_Produits!D554</f>
        <v>3.207433</v>
      </c>
      <c r="E552" s="5">
        <f>+[1]Import_Produits!E554</f>
        <v>6.7480000000000002</v>
      </c>
    </row>
    <row r="553" spans="1:5" x14ac:dyDescent="0.2">
      <c r="A553" s="4">
        <f>+[1]Import_Produits!A555</f>
        <v>552</v>
      </c>
      <c r="B553" s="4" t="str">
        <f>+[1]Import_Produits!B555</f>
        <v>5813</v>
      </c>
      <c r="C553" s="4" t="str">
        <f>+[1]Import_Produits!C555</f>
        <v>Tubes et tuyaux souples pouvant supporter au minimum une pression de 27,6 Mpa</v>
      </c>
      <c r="D553" s="5">
        <f>+[1]Import_Produits!D555</f>
        <v>3.195697</v>
      </c>
      <c r="E553" s="5">
        <f>+[1]Import_Produits!E555</f>
        <v>12.99</v>
      </c>
    </row>
    <row r="554" spans="1:5" x14ac:dyDescent="0.2">
      <c r="A554" s="4">
        <f>+[1]Import_Produits!A556</f>
        <v>553</v>
      </c>
      <c r="B554" s="4" t="str">
        <f>+[1]Import_Produits!B556</f>
        <v>3432</v>
      </c>
      <c r="C554" s="4" t="str">
        <f>+[1]Import_Produits!C556</f>
        <v>Gaz naturel à l'état gazeux</v>
      </c>
      <c r="D554" s="5">
        <f>+[1]Import_Produits!D556</f>
        <v>3.177559</v>
      </c>
      <c r="E554" s="5">
        <f>+[1]Import_Produits!E556</f>
        <v>3.9460000000000002</v>
      </c>
    </row>
    <row r="555" spans="1:5" x14ac:dyDescent="0.2">
      <c r="A555" s="4">
        <f>+[1]Import_Produits!A557</f>
        <v>554</v>
      </c>
      <c r="B555" s="4" t="str">
        <f>+[1]Import_Produits!B557</f>
        <v>2667</v>
      </c>
      <c r="C555" s="4" t="str">
        <f>+[1]Import_Produits!C557</f>
        <v>Fibres synthétiques discontinues, cardées, peignées ou autrement transformées pour la filature</v>
      </c>
      <c r="D555" s="5">
        <f>+[1]Import_Produits!D557</f>
        <v>3.1458379999999999</v>
      </c>
      <c r="E555" s="5">
        <f>+[1]Import_Produits!E557</f>
        <v>4.2145000000000001</v>
      </c>
    </row>
    <row r="556" spans="1:5" x14ac:dyDescent="0.2">
      <c r="A556" s="4">
        <f>+[1]Import_Produits!A558</f>
        <v>555</v>
      </c>
      <c r="B556" s="4" t="str">
        <f>+[1]Import_Produits!B558</f>
        <v>7419</v>
      </c>
      <c r="C556" s="4" t="str">
        <f>+[1]Import_Produits!C558</f>
        <v>Parties et pièces détachées, n.d.a., des appareils et dispositifs des sous-groupes 741.7 et 741.8</v>
      </c>
      <c r="D556" s="5">
        <f>+[1]Import_Produits!D558</f>
        <v>3.1073520000000001</v>
      </c>
      <c r="E556" s="5">
        <f>+[1]Import_Produits!E558</f>
        <v>0.14283999999999999</v>
      </c>
    </row>
    <row r="557" spans="1:5" x14ac:dyDescent="0.2">
      <c r="A557" s="4">
        <f>+[1]Import_Produits!A559</f>
        <v>556</v>
      </c>
      <c r="B557" s="4" t="str">
        <f>+[1]Import_Produits!B559</f>
        <v>8824</v>
      </c>
      <c r="C557" s="4" t="str">
        <f>+[1]Import_Produits!C559</f>
        <v>Papiers, cartons et tissus photographiques sensibilisés non exposés</v>
      </c>
      <c r="D557" s="5">
        <f>+[1]Import_Produits!D559</f>
        <v>3.1053000000000002</v>
      </c>
      <c r="E557" s="5">
        <f>+[1]Import_Produits!E559</f>
        <v>16.539000000000001</v>
      </c>
    </row>
    <row r="558" spans="1:5" x14ac:dyDescent="0.2">
      <c r="A558" s="4">
        <f>+[1]Import_Produits!A560</f>
        <v>557</v>
      </c>
      <c r="B558" s="4" t="str">
        <f>+[1]Import_Produits!B560</f>
        <v>6519</v>
      </c>
      <c r="C558" s="4" t="str">
        <f>+[1]Import_Produits!C560</f>
        <v>Fils de fibres textiles, n.d.a. (y compris les fils de papier et les fils, mèches et  rovings  de fibres de verre)</v>
      </c>
      <c r="D558" s="5">
        <f>+[1]Import_Produits!D560</f>
        <v>3.09158</v>
      </c>
      <c r="E558" s="5">
        <f>+[1]Import_Produits!E560</f>
        <v>4.3499999999999996</v>
      </c>
    </row>
    <row r="559" spans="1:5" x14ac:dyDescent="0.2">
      <c r="A559" s="4">
        <f>+[1]Import_Produits!A561</f>
        <v>558</v>
      </c>
      <c r="B559" s="4" t="str">
        <f>+[1]Import_Produits!B561</f>
        <v>6414</v>
      </c>
      <c r="C559" s="4" t="str">
        <f>+[1]Import_Produits!C561</f>
        <v>Papiers et cartons Kraft, non couchés ni enduits, n.d.a., en rouleaux ou en feuilles</v>
      </c>
      <c r="D559" s="5">
        <f>+[1]Import_Produits!D561</f>
        <v>3.0366970000000002</v>
      </c>
      <c r="E559" s="5">
        <f>+[1]Import_Produits!E561</f>
        <v>2.077</v>
      </c>
    </row>
    <row r="560" spans="1:5" x14ac:dyDescent="0.2">
      <c r="A560" s="4">
        <f>+[1]Import_Produits!A562</f>
        <v>559</v>
      </c>
      <c r="B560" s="4" t="str">
        <f>+[1]Import_Produits!B562</f>
        <v>6512</v>
      </c>
      <c r="C560" s="4" t="str">
        <f>+[1]Import_Produits!C562</f>
        <v>Fils à coudre de coton, même conditionnés pour la vente au détail</v>
      </c>
      <c r="D560" s="5">
        <f>+[1]Import_Produits!D562</f>
        <v>3.02597</v>
      </c>
      <c r="E560" s="5">
        <f>+[1]Import_Produits!E562</f>
        <v>1.51705</v>
      </c>
    </row>
    <row r="561" spans="1:5" x14ac:dyDescent="0.2">
      <c r="A561" s="4">
        <f>+[1]Import_Produits!A563</f>
        <v>560</v>
      </c>
      <c r="B561" s="4" t="str">
        <f>+[1]Import_Produits!B563</f>
        <v>7246</v>
      </c>
      <c r="C561" s="4" t="str">
        <f>+[1]Import_Produits!C563</f>
        <v>Machines et appareils auxiliaires pour les machines des rubriques 724.4 à 724.53; parties, pièces détachées et accessoires reconnaissables comme étant exclusivement ou principalement destinés aux machines des positions 724.51 à 724.53 ou à leurs mach</v>
      </c>
      <c r="D561" s="5">
        <f>+[1]Import_Produits!D563</f>
        <v>3.016648</v>
      </c>
      <c r="E561" s="5">
        <f>+[1]Import_Produits!E563</f>
        <v>5.6000000000000001E-2</v>
      </c>
    </row>
    <row r="562" spans="1:5" x14ac:dyDescent="0.2">
      <c r="A562" s="4">
        <f>+[1]Import_Produits!A564</f>
        <v>561</v>
      </c>
      <c r="B562" s="4" t="str">
        <f>+[1]Import_Produits!B564</f>
        <v>0731</v>
      </c>
      <c r="C562" s="4" t="str">
        <f>+[1]Import_Produits!C564</f>
        <v>Poudre de cacao additionnée de sucre ou d'autres édulcorants</v>
      </c>
      <c r="D562" s="5">
        <f>+[1]Import_Produits!D564</f>
        <v>2.9826304000000001</v>
      </c>
      <c r="E562" s="5">
        <f>+[1]Import_Produits!E564</f>
        <v>4.3794199999999996</v>
      </c>
    </row>
    <row r="563" spans="1:5" x14ac:dyDescent="0.2">
      <c r="A563" s="4">
        <f>+[1]Import_Produits!A565</f>
        <v>562</v>
      </c>
      <c r="B563" s="4" t="str">
        <f>+[1]Import_Produits!B565</f>
        <v>2821</v>
      </c>
      <c r="C563" s="4" t="str">
        <f>+[1]Import_Produits!C565</f>
        <v>Déchets et débris de fonte</v>
      </c>
      <c r="D563" s="5">
        <f>+[1]Import_Produits!D565</f>
        <v>2.9148640000000001</v>
      </c>
      <c r="E563" s="5">
        <f>+[1]Import_Produits!E565</f>
        <v>23.14</v>
      </c>
    </row>
    <row r="564" spans="1:5" x14ac:dyDescent="0.2">
      <c r="A564" s="4">
        <f>+[1]Import_Produits!A566</f>
        <v>563</v>
      </c>
      <c r="B564" s="4" t="str">
        <f>+[1]Import_Produits!B566</f>
        <v>6753</v>
      </c>
      <c r="C564" s="4" t="str">
        <f>+[1]Import_Produits!C566</f>
        <v>Produits laminés plats, en aciers inoxydables, simplement laminés à chaud</v>
      </c>
      <c r="D564" s="5">
        <f>+[1]Import_Produits!D566</f>
        <v>2.9124490000000001</v>
      </c>
      <c r="E564" s="5">
        <f>+[1]Import_Produits!E566</f>
        <v>0.877</v>
      </c>
    </row>
    <row r="565" spans="1:5" x14ac:dyDescent="0.2">
      <c r="A565" s="4">
        <f>+[1]Import_Produits!A567</f>
        <v>564</v>
      </c>
      <c r="B565" s="4" t="str">
        <f>+[1]Import_Produits!B567</f>
        <v>8732</v>
      </c>
      <c r="C565" s="4" t="str">
        <f>+[1]Import_Produits!C567</f>
        <v>Autres compteurs (compteurs de tours, compteurs de production, taximètres, totalisateurs de chemin parcouru, podomètres, par exemple); indicateurs de vitesse et tachymètres (atures que ceux du sous-groupe 874.1); stroboscopes</v>
      </c>
      <c r="D565" s="5">
        <f>+[1]Import_Produits!D567</f>
        <v>2.8615650000000001</v>
      </c>
      <c r="E565" s="5">
        <f>+[1]Import_Produits!E567</f>
        <v>0.77283000000000002</v>
      </c>
    </row>
    <row r="566" spans="1:5" x14ac:dyDescent="0.2">
      <c r="A566" s="4">
        <f>+[1]Import_Produits!A568</f>
        <v>565</v>
      </c>
      <c r="B566" s="4" t="str">
        <f>+[1]Import_Produits!B568</f>
        <v>8961</v>
      </c>
      <c r="C566" s="4" t="str">
        <f>+[1]Import_Produits!C568</f>
        <v>Tableaux, peintures et dessins, faits entièrement à la main (à l'exclusion des dessins de la position 892.82 et des articles manufacturés décorés à la main); collages et tableautins similaires</v>
      </c>
      <c r="D566" s="5">
        <f>+[1]Import_Produits!D568</f>
        <v>2.84962559</v>
      </c>
      <c r="E566" s="5">
        <f>+[1]Import_Produits!E568</f>
        <v>0.27700000000000002</v>
      </c>
    </row>
    <row r="567" spans="1:5" x14ac:dyDescent="0.2">
      <c r="A567" s="4">
        <f>+[1]Import_Produits!A569</f>
        <v>566</v>
      </c>
      <c r="B567" s="4" t="str">
        <f>+[1]Import_Produits!B569</f>
        <v>6411</v>
      </c>
      <c r="C567" s="4" t="str">
        <f>+[1]Import_Produits!C569</f>
        <v>Papier journal, en rouleaux ou en feuilles</v>
      </c>
      <c r="D567" s="5">
        <f>+[1]Import_Produits!D569</f>
        <v>2.8048310000000001</v>
      </c>
      <c r="E567" s="5">
        <f>+[1]Import_Produits!E569</f>
        <v>2.5</v>
      </c>
    </row>
    <row r="568" spans="1:5" x14ac:dyDescent="0.2">
      <c r="A568" s="4">
        <f>+[1]Import_Produits!A570</f>
        <v>567</v>
      </c>
      <c r="B568" s="4" t="str">
        <f>+[1]Import_Produits!B570</f>
        <v>7469</v>
      </c>
      <c r="C568" s="4" t="str">
        <f>+[1]Import_Produits!C570</f>
        <v>Parties et pièces détachées de roulements</v>
      </c>
      <c r="D568" s="5">
        <f>+[1]Import_Produits!D570</f>
        <v>2.8016200000000002</v>
      </c>
      <c r="E568" s="5">
        <f>+[1]Import_Produits!E570</f>
        <v>0.33535999999999999</v>
      </c>
    </row>
    <row r="569" spans="1:5" x14ac:dyDescent="0.2">
      <c r="A569" s="4">
        <f>+[1]Import_Produits!A571</f>
        <v>568</v>
      </c>
      <c r="B569" s="4" t="str">
        <f>+[1]Import_Produits!B571</f>
        <v>7643</v>
      </c>
      <c r="C569" s="4" t="str">
        <f>+[1]Import_Produits!C571</f>
        <v>Appareils d'émission pour la radiotéléphonie, la radiotélégraphie, la radiodiffusion ou la télévision, même comportant un appareil de réception ou un appareil d'enregistrement ou de reproduction du son</v>
      </c>
      <c r="D569" s="5">
        <f>+[1]Import_Produits!D571</f>
        <v>2.798276</v>
      </c>
      <c r="E569" s="5">
        <f>+[1]Import_Produits!E571</f>
        <v>5.4037499999999996</v>
      </c>
    </row>
    <row r="570" spans="1:5" x14ac:dyDescent="0.2">
      <c r="A570" s="4">
        <f>+[1]Import_Produits!A572</f>
        <v>569</v>
      </c>
      <c r="B570" s="4" t="str">
        <f>+[1]Import_Produits!B572</f>
        <v>8426</v>
      </c>
      <c r="C570" s="4" t="str">
        <f>+[1]Import_Produits!C572</f>
        <v>Pantalons, salopettes, culottes autres que de lingerie et shorts pour femmes ou jeunes filles, en matières textiles autres que de bonneterie</v>
      </c>
      <c r="D570" s="5">
        <f>+[1]Import_Produits!D572</f>
        <v>2.7793839999999999</v>
      </c>
      <c r="E570" s="5">
        <f>+[1]Import_Produits!E572</f>
        <v>1.3777200000000001</v>
      </c>
    </row>
    <row r="571" spans="1:5" x14ac:dyDescent="0.2">
      <c r="A571" s="4">
        <f>+[1]Import_Produits!A573</f>
        <v>570</v>
      </c>
      <c r="B571" s="4" t="str">
        <f>+[1]Import_Produits!B573</f>
        <v>0722</v>
      </c>
      <c r="C571" s="4" t="str">
        <f>+[1]Import_Produits!C573</f>
        <v>Poudre de cacao, sans addition de sucre ni d'autres édulcorants</v>
      </c>
      <c r="D571" s="5">
        <f>+[1]Import_Produits!D573</f>
        <v>2.7597499999999999</v>
      </c>
      <c r="E571" s="5">
        <f>+[1]Import_Produits!E573</f>
        <v>0.84226000000000001</v>
      </c>
    </row>
    <row r="572" spans="1:5" x14ac:dyDescent="0.2">
      <c r="A572" s="4">
        <f>+[1]Import_Produits!A574</f>
        <v>571</v>
      </c>
      <c r="B572" s="4" t="str">
        <f>+[1]Import_Produits!B574</f>
        <v>0611</v>
      </c>
      <c r="C572" s="4" t="str">
        <f>+[1]Import_Produits!C574</f>
        <v>Sucres de canne ou de betterave, bruts, à l'état solide, sans addition d'aromatisants ou de colorants</v>
      </c>
      <c r="D572" s="5">
        <f>+[1]Import_Produits!D574</f>
        <v>2.7289319999999999</v>
      </c>
      <c r="E572" s="5">
        <f>+[1]Import_Produits!E574</f>
        <v>3.2107600000000001</v>
      </c>
    </row>
    <row r="573" spans="1:5" x14ac:dyDescent="0.2">
      <c r="A573" s="4">
        <f>+[1]Import_Produits!A575</f>
        <v>572</v>
      </c>
      <c r="B573" s="4" t="str">
        <f>+[1]Import_Produits!B575</f>
        <v>8812</v>
      </c>
      <c r="C573" s="4" t="str">
        <f>+[1]Import_Produits!C575</f>
        <v>Caméras et projecteurs cinématographiques, même incorporant des appareils d'enregistrement ou de reproduction du son; leurs parties, pièces détachées et accessoires</v>
      </c>
      <c r="D573" s="5">
        <f>+[1]Import_Produits!D575</f>
        <v>2.693832</v>
      </c>
      <c r="E573" s="5">
        <f>+[1]Import_Produits!E575</f>
        <v>0.31139999999999995</v>
      </c>
    </row>
    <row r="574" spans="1:5" x14ac:dyDescent="0.2">
      <c r="A574" s="4">
        <f>+[1]Import_Produits!A576</f>
        <v>573</v>
      </c>
      <c r="B574" s="4" t="str">
        <f>+[1]Import_Produits!B576</f>
        <v>6122</v>
      </c>
      <c r="C574" s="4" t="str">
        <f>+[1]Import_Produits!C576</f>
        <v>Articles de sellerie ou de bourrellerie pour tous animaux (y compris les traits, laisses, genouillères, muselières, tapis de selles, fontes, paletots pour chiens et articles similaires), en toutes matières</v>
      </c>
      <c r="D574" s="5">
        <f>+[1]Import_Produits!D576</f>
        <v>2.6624099999999999</v>
      </c>
      <c r="E574" s="5">
        <f>+[1]Import_Produits!E576</f>
        <v>10.80913</v>
      </c>
    </row>
    <row r="575" spans="1:5" x14ac:dyDescent="0.2">
      <c r="A575" s="4">
        <f>+[1]Import_Produits!A577</f>
        <v>574</v>
      </c>
      <c r="B575" s="4" t="str">
        <f>+[1]Import_Produits!B577</f>
        <v>5225</v>
      </c>
      <c r="C575" s="4" t="str">
        <f>+[1]Import_Produits!C577</f>
        <v>Oxydes métalliques de zinc, de chrome, de manganèse, de fer, de cobalt, de titane et de plomb</v>
      </c>
      <c r="D575" s="5">
        <f>+[1]Import_Produits!D577</f>
        <v>2.610255</v>
      </c>
      <c r="E575" s="5">
        <f>+[1]Import_Produits!E577</f>
        <v>2.7330000000000001</v>
      </c>
    </row>
    <row r="576" spans="1:5" x14ac:dyDescent="0.2">
      <c r="A576" s="4">
        <f>+[1]Import_Produits!A578</f>
        <v>575</v>
      </c>
      <c r="B576" s="4" t="str">
        <f>+[1]Import_Produits!B578</f>
        <v>0243</v>
      </c>
      <c r="C576" s="4" t="str">
        <f>+[1]Import_Produits!C578</f>
        <v>Fromages à pâte persillée</v>
      </c>
      <c r="D576" s="5">
        <f>+[1]Import_Produits!D578</f>
        <v>2.5966640000000001</v>
      </c>
      <c r="E576" s="5">
        <f>+[1]Import_Produits!E578</f>
        <v>0.51451999999999998</v>
      </c>
    </row>
    <row r="577" spans="1:5" x14ac:dyDescent="0.2">
      <c r="A577" s="4">
        <f>+[1]Import_Produits!A579</f>
        <v>576</v>
      </c>
      <c r="B577" s="4" t="str">
        <f>+[1]Import_Produits!B579</f>
        <v>7266</v>
      </c>
      <c r="C577" s="4" t="str">
        <f>+[1]Import_Produits!C579</f>
        <v>Autres machines et appareils pour l'imprimerie et les arts graphiques; appareils auxiliaires d'imprimerie</v>
      </c>
      <c r="D577" s="5">
        <f>+[1]Import_Produits!D579</f>
        <v>2.5556369999999999</v>
      </c>
      <c r="E577" s="5">
        <f>+[1]Import_Produits!E579</f>
        <v>1.7945</v>
      </c>
    </row>
    <row r="578" spans="1:5" x14ac:dyDescent="0.2">
      <c r="A578" s="4">
        <f>+[1]Import_Produits!A580</f>
        <v>577</v>
      </c>
      <c r="B578" s="4" t="str">
        <f>+[1]Import_Produits!B580</f>
        <v>4217</v>
      </c>
      <c r="C578" s="4" t="str">
        <f>+[1]Import_Produits!C580</f>
        <v>Huile de navette, de colza ou de moutarde et leurs fractions</v>
      </c>
      <c r="D578" s="5">
        <f>+[1]Import_Produits!D580</f>
        <v>2.5493367999999998</v>
      </c>
      <c r="E578" s="5">
        <f>+[1]Import_Produits!E580</f>
        <v>3.27772</v>
      </c>
    </row>
    <row r="579" spans="1:5" x14ac:dyDescent="0.2">
      <c r="A579" s="4">
        <f>+[1]Import_Produits!A581</f>
        <v>578</v>
      </c>
      <c r="B579" s="4" t="str">
        <f>+[1]Import_Produits!B581</f>
        <v>5161</v>
      </c>
      <c r="C579" s="4" t="str">
        <f>+[1]Import_Produits!C581</f>
        <v>Ethers, peroxydes d'alcools, peroxydes d'éthers, époxydes, acétals et hémi-acétals, et leurs dérivés halogénés, sulfonés, nitrés ou nitrosés</v>
      </c>
      <c r="D579" s="5">
        <f>+[1]Import_Produits!D581</f>
        <v>2.548505</v>
      </c>
      <c r="E579" s="5">
        <f>+[1]Import_Produits!E581</f>
        <v>1.409</v>
      </c>
    </row>
    <row r="580" spans="1:5" x14ac:dyDescent="0.2">
      <c r="A580" s="4">
        <f>+[1]Import_Produits!A582</f>
        <v>579</v>
      </c>
      <c r="B580" s="4" t="str">
        <f>+[1]Import_Produits!B582</f>
        <v>0361</v>
      </c>
      <c r="C580" s="4" t="str">
        <f>+[1]Import_Produits!C582</f>
        <v>Crustacés congelés</v>
      </c>
      <c r="D580" s="5">
        <f>+[1]Import_Produits!D582</f>
        <v>2.5468069999999998</v>
      </c>
      <c r="E580" s="5">
        <f>+[1]Import_Produits!E582</f>
        <v>0.17</v>
      </c>
    </row>
    <row r="581" spans="1:5" x14ac:dyDescent="0.2">
      <c r="A581" s="4">
        <f>+[1]Import_Produits!A583</f>
        <v>580</v>
      </c>
      <c r="B581" s="4" t="str">
        <f>+[1]Import_Produits!B583</f>
        <v>8514</v>
      </c>
      <c r="C581" s="4" t="str">
        <f>+[1]Import_Produits!C583</f>
        <v>Autres chaussures à dessus en cuir naturel ou reconstitué</v>
      </c>
      <c r="D581" s="5">
        <f>+[1]Import_Produits!D583</f>
        <v>2.5433020000000002</v>
      </c>
      <c r="E581" s="5">
        <f>+[1]Import_Produits!E583</f>
        <v>2.2085599999999999</v>
      </c>
    </row>
    <row r="582" spans="1:5" x14ac:dyDescent="0.2">
      <c r="A582" s="4">
        <f>+[1]Import_Produits!A584</f>
        <v>581</v>
      </c>
      <c r="B582" s="4" t="str">
        <f>+[1]Import_Produits!B584</f>
        <v>6529</v>
      </c>
      <c r="C582" s="4" t="str">
        <f>+[1]Import_Produits!C584</f>
        <v>Autres tissus de coton</v>
      </c>
      <c r="D582" s="5">
        <f>+[1]Import_Produits!D584</f>
        <v>2.513258</v>
      </c>
      <c r="E582" s="5">
        <f>+[1]Import_Produits!E584</f>
        <v>16.187999999999999</v>
      </c>
    </row>
    <row r="583" spans="1:5" x14ac:dyDescent="0.2">
      <c r="A583" s="4">
        <f>+[1]Import_Produits!A585</f>
        <v>582</v>
      </c>
      <c r="B583" s="4" t="str">
        <f>+[1]Import_Produits!B585</f>
        <v>8442</v>
      </c>
      <c r="C583" s="4" t="str">
        <f>+[1]Import_Produits!C585</f>
        <v>Costumes tailleurs, ensembles, vestes, robes, jupes, jupes-culottes, pantalons, salopettes à bretelles, culottes et shorts</v>
      </c>
      <c r="D583" s="5">
        <f>+[1]Import_Produits!D585</f>
        <v>2.4699450000000001</v>
      </c>
      <c r="E583" s="5">
        <f>+[1]Import_Produits!E585</f>
        <v>9.7302299999999988</v>
      </c>
    </row>
    <row r="584" spans="1:5" x14ac:dyDescent="0.2">
      <c r="A584" s="4">
        <f>+[1]Import_Produits!A586</f>
        <v>583</v>
      </c>
      <c r="B584" s="4" t="str">
        <f>+[1]Import_Produits!B586</f>
        <v>7162</v>
      </c>
      <c r="C584" s="4" t="str">
        <f>+[1]Import_Produits!C586</f>
        <v>Moteurs (à l'exclusion des moteurs d'une puissance n'excédant pas 37,5 W) et génératrices, à courant continu</v>
      </c>
      <c r="D584" s="5">
        <f>+[1]Import_Produits!D586</f>
        <v>2.4619312500000001</v>
      </c>
      <c r="E584" s="5">
        <f>+[1]Import_Produits!E586</f>
        <v>0.29231999999999997</v>
      </c>
    </row>
    <row r="585" spans="1:5" x14ac:dyDescent="0.2">
      <c r="A585" s="4">
        <f>+[1]Import_Produits!A587</f>
        <v>584</v>
      </c>
      <c r="B585" s="4" t="str">
        <f>+[1]Import_Produits!B587</f>
        <v>6993</v>
      </c>
      <c r="C585" s="4" t="str">
        <f>+[1]Import_Produits!C587</f>
        <v>Epingles et aiguilles en fer ou en acier; perles métalliques et paillettes métalliques découpées, en métaux communs; et accessoires en métaux communs habituellement utilisés dans la confection des articles d'habillement et de voyage et des sacs à mai</v>
      </c>
      <c r="D585" s="5">
        <f>+[1]Import_Produits!D587</f>
        <v>2.4099379999999999</v>
      </c>
      <c r="E585" s="5">
        <f>+[1]Import_Produits!E587</f>
        <v>10.851120000000002</v>
      </c>
    </row>
    <row r="586" spans="1:5" x14ac:dyDescent="0.2">
      <c r="A586" s="4">
        <f>+[1]Import_Produits!A588</f>
        <v>585</v>
      </c>
      <c r="B586" s="4" t="str">
        <f>+[1]Import_Produits!B588</f>
        <v>7314</v>
      </c>
      <c r="C586" s="4" t="str">
        <f>+[1]Import_Produits!C588</f>
        <v>Unités d'usinage à glissières; autres machines-outils à percer ou à aléser</v>
      </c>
      <c r="D586" s="5">
        <f>+[1]Import_Produits!D588</f>
        <v>2.373068</v>
      </c>
      <c r="E586" s="5">
        <f>+[1]Import_Produits!E588</f>
        <v>0.41299999999999998</v>
      </c>
    </row>
    <row r="587" spans="1:5" x14ac:dyDescent="0.2">
      <c r="A587" s="4">
        <f>+[1]Import_Produits!A589</f>
        <v>586</v>
      </c>
      <c r="B587" s="4" t="str">
        <f>+[1]Import_Produits!B589</f>
        <v>5312</v>
      </c>
      <c r="C587" s="4" t="str">
        <f>+[1]Import_Produits!C589</f>
        <v>Produits organiques synthétiques des types utilisés comme agents d'avivage fluorescents ou luminophores, de constitution chimique définie ou non; laques colorantes et préparations à base de ces laques</v>
      </c>
      <c r="D587" s="5">
        <f>+[1]Import_Produits!D589</f>
        <v>2.351531</v>
      </c>
      <c r="E587" s="5">
        <f>+[1]Import_Produits!E589</f>
        <v>2.5710000000000002</v>
      </c>
    </row>
    <row r="588" spans="1:5" x14ac:dyDescent="0.2">
      <c r="A588" s="4">
        <f>+[1]Import_Produits!A590</f>
        <v>587</v>
      </c>
      <c r="B588" s="4" t="str">
        <f>+[1]Import_Produits!B590</f>
        <v>0572</v>
      </c>
      <c r="C588" s="4" t="str">
        <f>+[1]Import_Produits!C590</f>
        <v>Autres agrumes, frais ou secs</v>
      </c>
      <c r="D588" s="5">
        <f>+[1]Import_Produits!D590</f>
        <v>2.3375370000000002</v>
      </c>
      <c r="E588" s="5">
        <f>+[1]Import_Produits!E590</f>
        <v>2.8453900000000001</v>
      </c>
    </row>
    <row r="589" spans="1:5" x14ac:dyDescent="0.2">
      <c r="A589" s="4">
        <f>+[1]Import_Produits!A591</f>
        <v>588</v>
      </c>
      <c r="B589" s="4" t="str">
        <f>+[1]Import_Produits!B591</f>
        <v>6419</v>
      </c>
      <c r="C589" s="4" t="str">
        <f>+[1]Import_Produits!C591</f>
        <v>Papiers et cartons transformés, n.d.a.</v>
      </c>
      <c r="D589" s="5">
        <f>+[1]Import_Produits!D591</f>
        <v>2.3261180000000001</v>
      </c>
      <c r="E589" s="5">
        <f>+[1]Import_Produits!E591</f>
        <v>2.36652</v>
      </c>
    </row>
    <row r="590" spans="1:5" x14ac:dyDescent="0.2">
      <c r="A590" s="4">
        <f>+[1]Import_Produits!A592</f>
        <v>589</v>
      </c>
      <c r="B590" s="4" t="str">
        <f>+[1]Import_Produits!B592</f>
        <v>6943</v>
      </c>
      <c r="C590" s="4" t="str">
        <f>+[1]Import_Produits!C592</f>
        <v>Pointes, clous, punaises, agrafes (autres que celles de la position 895.12) et articles similaires, en cuivre, en fer ou en acier, avec tête en cuivre; vis, boulons, écrous, crochets à pas de vis, rivets, goupilles, chevilles, clavettes, rondelles (y</v>
      </c>
      <c r="D590" s="5">
        <f>+[1]Import_Produits!D592</f>
        <v>2.2488990000000002</v>
      </c>
      <c r="E590" s="5">
        <f>+[1]Import_Produits!E592</f>
        <v>8.7398799999999994</v>
      </c>
    </row>
    <row r="591" spans="1:5" x14ac:dyDescent="0.2">
      <c r="A591" s="4">
        <f>+[1]Import_Produits!A593</f>
        <v>590</v>
      </c>
      <c r="B591" s="4" t="str">
        <f>+[1]Import_Produits!B593</f>
        <v>6563</v>
      </c>
      <c r="C591" s="4" t="str">
        <f>+[1]Import_Produits!C593</f>
        <v>Fils guipés, lames et formes similaires des positions 651.77 ou 651.88, guipées (autres que ceux guipés de métal et autres que les fils de crin guipés); fils de chenille; fils dits  de chaînette ; tresses en pièces; articles de passementerie et artic</v>
      </c>
      <c r="D591" s="5">
        <f>+[1]Import_Produits!D593</f>
        <v>2.1752859999999998</v>
      </c>
      <c r="E591" s="5">
        <f>+[1]Import_Produits!E593</f>
        <v>6.2130000000000001</v>
      </c>
    </row>
    <row r="592" spans="1:5" x14ac:dyDescent="0.2">
      <c r="A592" s="4">
        <f>+[1]Import_Produits!A594</f>
        <v>591</v>
      </c>
      <c r="B592" s="4" t="str">
        <f>+[1]Import_Produits!B594</f>
        <v>7351</v>
      </c>
      <c r="C592" s="4" t="str">
        <f>+[1]Import_Produits!C594</f>
        <v>Porte-pièces, filières à déclenchement automatique et dispositifs diviseurs se montant sur machines-outils; porte-outils</v>
      </c>
      <c r="D592" s="5">
        <f>+[1]Import_Produits!D594</f>
        <v>2.161524</v>
      </c>
      <c r="E592" s="5">
        <f>+[1]Import_Produits!E594</f>
        <v>1.6950000000000001</v>
      </c>
    </row>
    <row r="593" spans="1:5" x14ac:dyDescent="0.2">
      <c r="A593" s="4">
        <f>+[1]Import_Produits!A595</f>
        <v>592</v>
      </c>
      <c r="B593" s="4" t="str">
        <f>+[1]Import_Produits!B595</f>
        <v>8719</v>
      </c>
      <c r="C593" s="4" t="str">
        <f>+[1]Import_Produits!C595</f>
        <v>Dispositifs à cristaux liquides, n.d.a.; lasers (autres que les diodes laser); autres appareils et instruments d'optique, n.d.a.</v>
      </c>
      <c r="D593" s="5">
        <f>+[1]Import_Produits!D595</f>
        <v>2.1069450000000001</v>
      </c>
      <c r="E593" s="5">
        <f>+[1]Import_Produits!E595</f>
        <v>2.0548800000000003</v>
      </c>
    </row>
    <row r="594" spans="1:5" x14ac:dyDescent="0.2">
      <c r="A594" s="4">
        <f>+[1]Import_Produits!A596</f>
        <v>593</v>
      </c>
      <c r="B594" s="4" t="str">
        <f>+[1]Import_Produits!B596</f>
        <v>2852</v>
      </c>
      <c r="C594" s="4" t="str">
        <f>+[1]Import_Produits!C596</f>
        <v>Alumine (oxyde d'aluminium)</v>
      </c>
      <c r="D594" s="5">
        <f>+[1]Import_Produits!D596</f>
        <v>2.102795</v>
      </c>
      <c r="E594" s="5">
        <f>+[1]Import_Produits!E596</f>
        <v>0.186</v>
      </c>
    </row>
    <row r="595" spans="1:5" x14ac:dyDescent="0.2">
      <c r="A595" s="4">
        <f>+[1]Import_Produits!A597</f>
        <v>594</v>
      </c>
      <c r="B595" s="4" t="str">
        <f>+[1]Import_Produits!B597</f>
        <v>0725</v>
      </c>
      <c r="C595" s="4" t="str">
        <f>+[1]Import_Produits!C597</f>
        <v>Coques, pelures, pellicules et autres déchets de cacao</v>
      </c>
      <c r="D595" s="5">
        <f>+[1]Import_Produits!D597</f>
        <v>2.0877539999999999</v>
      </c>
      <c r="E595" s="5">
        <f>+[1]Import_Produits!E597</f>
        <v>193.11</v>
      </c>
    </row>
    <row r="596" spans="1:5" x14ac:dyDescent="0.2">
      <c r="A596" s="4">
        <f>+[1]Import_Produits!A598</f>
        <v>595</v>
      </c>
      <c r="B596" s="4" t="str">
        <f>+[1]Import_Produits!B598</f>
        <v>7112</v>
      </c>
      <c r="C596" s="4" t="str">
        <f>+[1]Import_Produits!C598</f>
        <v>Appareils auxiliaires pour chaudières des sous-groupes 711.1 ou 812.1 (économiseurs, surchauffeurs, appareils de ramonage ou de récupération des gaz, par exemple); condenseurs pour machines à vapeur</v>
      </c>
      <c r="D596" s="5">
        <f>+[1]Import_Produits!D598</f>
        <v>2.083412</v>
      </c>
      <c r="E596" s="5">
        <f>+[1]Import_Produits!E598</f>
        <v>0.13500000000000001</v>
      </c>
    </row>
    <row r="597" spans="1:5" x14ac:dyDescent="0.2">
      <c r="A597" s="4">
        <f>+[1]Import_Produits!A599</f>
        <v>596</v>
      </c>
      <c r="B597" s="4" t="str">
        <f>+[1]Import_Produits!B599</f>
        <v>8412</v>
      </c>
      <c r="C597" s="4" t="str">
        <f>+[1]Import_Produits!C599</f>
        <v>Costumes ou complets et ensembles</v>
      </c>
      <c r="D597" s="5">
        <f>+[1]Import_Produits!D599</f>
        <v>2.0625429999999998</v>
      </c>
      <c r="E597" s="5">
        <f>+[1]Import_Produits!E599</f>
        <v>1.7130000000000001</v>
      </c>
    </row>
    <row r="598" spans="1:5" x14ac:dyDescent="0.2">
      <c r="A598" s="4">
        <f>+[1]Import_Produits!A600</f>
        <v>597</v>
      </c>
      <c r="B598" s="4" t="str">
        <f>+[1]Import_Produits!B600</f>
        <v>0341</v>
      </c>
      <c r="C598" s="4" t="str">
        <f>+[1]Import_Produits!C600</f>
        <v>Poissons frais (vivants ou morts) ou réfrigérés (à l'exclusion des filets et du poisson haché)</v>
      </c>
      <c r="D598" s="5">
        <f>+[1]Import_Produits!D600</f>
        <v>1.97424</v>
      </c>
      <c r="E598" s="5">
        <f>+[1]Import_Produits!E600</f>
        <v>27</v>
      </c>
    </row>
    <row r="599" spans="1:5" x14ac:dyDescent="0.2">
      <c r="A599" s="4">
        <f>+[1]Import_Produits!A601</f>
        <v>598</v>
      </c>
      <c r="B599" s="4" t="str">
        <f>+[1]Import_Produits!B601</f>
        <v>6116</v>
      </c>
      <c r="C599" s="4" t="str">
        <f>+[1]Import_Produits!C601</f>
        <v>Peaux épilées de caprins (autres que celles du sous-groupe 611.8)</v>
      </c>
      <c r="D599" s="5">
        <f>+[1]Import_Produits!D601</f>
        <v>1.899</v>
      </c>
      <c r="E599" s="5">
        <f>+[1]Import_Produits!E601</f>
        <v>9.8800000000000008</v>
      </c>
    </row>
    <row r="600" spans="1:5" x14ac:dyDescent="0.2">
      <c r="A600" s="4">
        <f>+[1]Import_Produits!A602</f>
        <v>599</v>
      </c>
      <c r="B600" s="4" t="str">
        <f>+[1]Import_Produits!B602</f>
        <v>0019</v>
      </c>
      <c r="C600" s="4" t="str">
        <f>+[1]Import_Produits!C602</f>
        <v>Animaux vivants, n.d.a.</v>
      </c>
      <c r="D600" s="5">
        <f>+[1]Import_Produits!D602</f>
        <v>1.89133</v>
      </c>
      <c r="E600" s="5">
        <f>+[1]Import_Produits!E602</f>
        <v>0.72599999999999998</v>
      </c>
    </row>
    <row r="601" spans="1:5" x14ac:dyDescent="0.2">
      <c r="A601" s="4">
        <f>+[1]Import_Produits!A603</f>
        <v>600</v>
      </c>
      <c r="B601" s="4" t="str">
        <f>+[1]Import_Produits!B603</f>
        <v>7268</v>
      </c>
      <c r="C601" s="4" t="str">
        <f>+[1]Import_Produits!C603</f>
        <v>Machines et appareils pour le brochage ou la reliure (y compris les machines à coudre les feuillets); leurs parties et pièces détachées</v>
      </c>
      <c r="D601" s="5">
        <f>+[1]Import_Produits!D603</f>
        <v>1.8898759999999999</v>
      </c>
      <c r="E601" s="5">
        <f>+[1]Import_Produits!E603</f>
        <v>0.77800000000000002</v>
      </c>
    </row>
    <row r="602" spans="1:5" x14ac:dyDescent="0.2">
      <c r="A602" s="4">
        <f>+[1]Import_Produits!A604</f>
        <v>601</v>
      </c>
      <c r="B602" s="4" t="str">
        <f>+[1]Import_Produits!B604</f>
        <v>0015</v>
      </c>
      <c r="C602" s="4" t="str">
        <f>+[1]Import_Produits!C604</f>
        <v>Chevaux, ânes, mulets et bardots vivants</v>
      </c>
      <c r="D602" s="5">
        <f>+[1]Import_Produits!D604</f>
        <v>1.8569580000000001</v>
      </c>
      <c r="E602" s="5">
        <f>+[1]Import_Produits!E604</f>
        <v>0.05</v>
      </c>
    </row>
    <row r="603" spans="1:5" x14ac:dyDescent="0.2">
      <c r="A603" s="4">
        <f>+[1]Import_Produits!A605</f>
        <v>602</v>
      </c>
      <c r="B603" s="4" t="str">
        <f>+[1]Import_Produits!B605</f>
        <v>8448</v>
      </c>
      <c r="C603" s="4" t="str">
        <f>+[1]Import_Produits!C605</f>
        <v>Combinaisons ou fonds de robes, jupons, slips, chemises de nuit, pyjamas, deshabillés, peignoirs de bain, robes de chambre et articles similaires</v>
      </c>
      <c r="D603" s="5">
        <f>+[1]Import_Produits!D605</f>
        <v>1.8166960000000001</v>
      </c>
      <c r="E603" s="5">
        <f>+[1]Import_Produits!E605</f>
        <v>4.6205600000000002</v>
      </c>
    </row>
    <row r="604" spans="1:5" x14ac:dyDescent="0.2">
      <c r="A604" s="4">
        <f>+[1]Import_Produits!A606</f>
        <v>603</v>
      </c>
      <c r="B604" s="4" t="str">
        <f>+[1]Import_Produits!B606</f>
        <v>3421</v>
      </c>
      <c r="C604" s="4" t="str">
        <f>+[1]Import_Produits!C606</f>
        <v>Propane liquéfié</v>
      </c>
      <c r="D604" s="5">
        <f>+[1]Import_Produits!D606</f>
        <v>1.810743</v>
      </c>
      <c r="E604" s="5">
        <f>+[1]Import_Produits!E606</f>
        <v>0.185</v>
      </c>
    </row>
    <row r="605" spans="1:5" x14ac:dyDescent="0.2">
      <c r="A605" s="4">
        <f>+[1]Import_Produits!A607</f>
        <v>604</v>
      </c>
      <c r="B605" s="4" t="str">
        <f>+[1]Import_Produits!B607</f>
        <v>8924</v>
      </c>
      <c r="C605" s="4" t="str">
        <f>+[1]Import_Produits!C607</f>
        <v>Cartes postales, cartes de voeux, faire-part et décalcomaines, obtenus par tous procédés</v>
      </c>
      <c r="D605" s="5">
        <f>+[1]Import_Produits!D607</f>
        <v>1.7931269999999999</v>
      </c>
      <c r="E605" s="5">
        <f>+[1]Import_Produits!E607</f>
        <v>3.6209999999999999E-2</v>
      </c>
    </row>
    <row r="606" spans="1:5" x14ac:dyDescent="0.2">
      <c r="A606" s="4">
        <f>+[1]Import_Produits!A608</f>
        <v>605</v>
      </c>
      <c r="B606" s="4" t="str">
        <f>+[1]Import_Produits!B608</f>
        <v>6645</v>
      </c>
      <c r="C606" s="4" t="str">
        <f>+[1]Import_Produits!C608</f>
        <v>Verre dit  coulé , en plaques, feuilles ou profilés, même à couche absorbante ou réfléchissante, mais non autrement travaillé</v>
      </c>
      <c r="D606" s="5">
        <f>+[1]Import_Produits!D608</f>
        <v>1.755395</v>
      </c>
      <c r="E606" s="5">
        <f>+[1]Import_Produits!E608</f>
        <v>5.7039999999999997</v>
      </c>
    </row>
    <row r="607" spans="1:5" x14ac:dyDescent="0.2">
      <c r="A607" s="4">
        <f>+[1]Import_Produits!A609</f>
        <v>606</v>
      </c>
      <c r="B607" s="4" t="str">
        <f>+[1]Import_Produits!B609</f>
        <v>5742</v>
      </c>
      <c r="C607" s="4" t="str">
        <f>+[1]Import_Produits!C609</f>
        <v>Epoxyrésines</v>
      </c>
      <c r="D607" s="5">
        <f>+[1]Import_Produits!D609</f>
        <v>1.74001125</v>
      </c>
      <c r="E607" s="5">
        <f>+[1]Import_Produits!E609</f>
        <v>0.41499999999999998</v>
      </c>
    </row>
    <row r="608" spans="1:5" x14ac:dyDescent="0.2">
      <c r="A608" s="4">
        <f>+[1]Import_Produits!A610</f>
        <v>607</v>
      </c>
      <c r="B608" s="4" t="str">
        <f>+[1]Import_Produits!B610</f>
        <v>8854</v>
      </c>
      <c r="C608" s="4" t="str">
        <f>+[1]Import_Produits!C610</f>
        <v>Montres-bracelets, montres de poche et montres similaires (y compris les compteurs de temps des mêmes types), autres que celles du sous-groupe 885.3</v>
      </c>
      <c r="D608" s="5">
        <f>+[1]Import_Produits!D610</f>
        <v>1.706771</v>
      </c>
      <c r="E608" s="5">
        <f>+[1]Import_Produits!E610</f>
        <v>0.53045000000000009</v>
      </c>
    </row>
    <row r="609" spans="1:5" x14ac:dyDescent="0.2">
      <c r="A609" s="4">
        <f>+[1]Import_Produits!A611</f>
        <v>608</v>
      </c>
      <c r="B609" s="4" t="str">
        <f>+[1]Import_Produits!B611</f>
        <v>5753</v>
      </c>
      <c r="C609" s="4" t="str">
        <f>+[1]Import_Produits!C611</f>
        <v>Polyamides</v>
      </c>
      <c r="D609" s="5">
        <f>+[1]Import_Produits!D611</f>
        <v>1.6707577499999999</v>
      </c>
      <c r="E609" s="5">
        <f>+[1]Import_Produits!E611</f>
        <v>0.48199999999999998</v>
      </c>
    </row>
    <row r="610" spans="1:5" x14ac:dyDescent="0.2">
      <c r="A610" s="4">
        <f>+[1]Import_Produits!A612</f>
        <v>609</v>
      </c>
      <c r="B610" s="4" t="str">
        <f>+[1]Import_Produits!B612</f>
        <v>6662</v>
      </c>
      <c r="C610" s="4" t="str">
        <f>+[1]Import_Produits!C612</f>
        <v>Statuettes et autres objets d'ornementation en céramique</v>
      </c>
      <c r="D610" s="5">
        <f>+[1]Import_Produits!D612</f>
        <v>1.6693640000000001</v>
      </c>
      <c r="E610" s="5">
        <f>+[1]Import_Produits!E612</f>
        <v>0.745</v>
      </c>
    </row>
    <row r="611" spans="1:5" x14ac:dyDescent="0.2">
      <c r="A611" s="4">
        <f>+[1]Import_Produits!A613</f>
        <v>610</v>
      </c>
      <c r="B611" s="4" t="str">
        <f>+[1]Import_Produits!B613</f>
        <v>7491</v>
      </c>
      <c r="C611" s="4" t="str">
        <f>+[1]Import_Produits!C613</f>
        <v>Châssis de fonderie; plaques de fond pour moules; modèles pour moules; moules pour les métaux (autres que les lingotières), les carbures métalliques, le verre, les matières minérales, le caoutchouc ou les matières plastiques</v>
      </c>
      <c r="D611" s="5">
        <f>+[1]Import_Produits!D613</f>
        <v>1.667062</v>
      </c>
      <c r="E611" s="5">
        <f>+[1]Import_Produits!E613</f>
        <v>0.84599999999999997</v>
      </c>
    </row>
    <row r="612" spans="1:5" x14ac:dyDescent="0.2">
      <c r="A612" s="4">
        <f>+[1]Import_Produits!A614</f>
        <v>611</v>
      </c>
      <c r="B612" s="4" t="str">
        <f>+[1]Import_Produits!B614</f>
        <v>0593</v>
      </c>
      <c r="C612" s="4" t="str">
        <f>+[1]Import_Produits!C614</f>
        <v>Jus de tout autre agrume</v>
      </c>
      <c r="D612" s="5">
        <f>+[1]Import_Produits!D614</f>
        <v>1.618881</v>
      </c>
      <c r="E612" s="5">
        <f>+[1]Import_Produits!E614</f>
        <v>1.7106700000000001</v>
      </c>
    </row>
    <row r="613" spans="1:5" x14ac:dyDescent="0.2">
      <c r="A613" s="4">
        <f>+[1]Import_Produits!A615</f>
        <v>612</v>
      </c>
      <c r="B613" s="4" t="str">
        <f>+[1]Import_Produits!B615</f>
        <v>7316</v>
      </c>
      <c r="C613" s="4" t="str">
        <f>+[1]Import_Produits!C615</f>
        <v>Machines à ébarber, affûter, meuler, rectifier, roder, polir ou à faire d'autres opérations de finissage, travaillant des métaux, des carbures métalliques frittés ou des cermets à l'aide de meules, d'abrasifs ou de produits de polissage (autres que l</v>
      </c>
      <c r="D613" s="5">
        <f>+[1]Import_Produits!D615</f>
        <v>1.6129370000000001</v>
      </c>
      <c r="E613" s="5">
        <f>+[1]Import_Produits!E615</f>
        <v>4.7080000000000002</v>
      </c>
    </row>
    <row r="614" spans="1:5" x14ac:dyDescent="0.2">
      <c r="A614" s="4">
        <f>+[1]Import_Produits!A616</f>
        <v>613</v>
      </c>
      <c r="B614" s="4" t="str">
        <f>+[1]Import_Produits!B616</f>
        <v>5815</v>
      </c>
      <c r="C614" s="4" t="str">
        <f>+[1]Import_Produits!C616</f>
        <v>Tubes et tuyaux non renforcés d'autres matières ni autrement associés à d'autres matières, avec accessoires</v>
      </c>
      <c r="D614" s="5">
        <f>+[1]Import_Produits!D616</f>
        <v>1.552108</v>
      </c>
      <c r="E614" s="5">
        <f>+[1]Import_Produits!E616</f>
        <v>17.334949999999999</v>
      </c>
    </row>
    <row r="615" spans="1:5" x14ac:dyDescent="0.2">
      <c r="A615" s="4">
        <f>+[1]Import_Produits!A617</f>
        <v>614</v>
      </c>
      <c r="B615" s="4" t="str">
        <f>+[1]Import_Produits!B617</f>
        <v>2237</v>
      </c>
      <c r="C615" s="4" t="str">
        <f>+[1]Import_Produits!C617</f>
        <v>Graines et fruits oléagineux, n.d.a.</v>
      </c>
      <c r="D615" s="5">
        <f>+[1]Import_Produits!D617</f>
        <v>1.474745</v>
      </c>
      <c r="E615" s="5">
        <f>+[1]Import_Produits!E617</f>
        <v>126.39546</v>
      </c>
    </row>
    <row r="616" spans="1:5" x14ac:dyDescent="0.2">
      <c r="A616" s="4">
        <f>+[1]Import_Produits!A618</f>
        <v>615</v>
      </c>
      <c r="B616" s="4" t="str">
        <f>+[1]Import_Produits!B618</f>
        <v>6592</v>
      </c>
      <c r="C616" s="4" t="str">
        <f>+[1]Import_Produits!C618</f>
        <v>Tapis et autres revêtements de sol en matières textiles, à points noués ou enroulés, même confectionnés</v>
      </c>
      <c r="D616" s="5">
        <f>+[1]Import_Produits!D618</f>
        <v>1.4530050000000001</v>
      </c>
      <c r="E616" s="5">
        <f>+[1]Import_Produits!E618</f>
        <v>0.11899999999999999</v>
      </c>
    </row>
    <row r="617" spans="1:5" x14ac:dyDescent="0.2">
      <c r="A617" s="4">
        <f>+[1]Import_Produits!A619</f>
        <v>616</v>
      </c>
      <c r="B617" s="4" t="str">
        <f>+[1]Import_Produits!B619</f>
        <v>5933</v>
      </c>
      <c r="C617" s="4" t="str">
        <f>+[1]Import_Produits!C619</f>
        <v>Articles pour feux d'artifice, fusées de signalisation ou paragrêles et similaires, pétards et autres articles de pyrotechnie</v>
      </c>
      <c r="D617" s="5">
        <f>+[1]Import_Produits!D619</f>
        <v>1.407851</v>
      </c>
      <c r="E617" s="5">
        <f>+[1]Import_Produits!E619</f>
        <v>11.206</v>
      </c>
    </row>
    <row r="618" spans="1:5" x14ac:dyDescent="0.2">
      <c r="A618" s="4">
        <f>+[1]Import_Produits!A620</f>
        <v>617</v>
      </c>
      <c r="B618" s="4" t="str">
        <f>+[1]Import_Produits!B620</f>
        <v>6543</v>
      </c>
      <c r="C618" s="4" t="str">
        <f>+[1]Import_Produits!C620</f>
        <v>Tissus de laine ou de poils fins, n.d.a.</v>
      </c>
      <c r="D618" s="5">
        <f>+[1]Import_Produits!D620</f>
        <v>1.39923</v>
      </c>
      <c r="E618" s="5">
        <f>+[1]Import_Produits!E620</f>
        <v>9.8000000000000007</v>
      </c>
    </row>
    <row r="619" spans="1:5" x14ac:dyDescent="0.2">
      <c r="A619" s="4">
        <f>+[1]Import_Produits!A621</f>
        <v>618</v>
      </c>
      <c r="B619" s="4" t="str">
        <f>+[1]Import_Produits!B621</f>
        <v>6117</v>
      </c>
      <c r="C619" s="4" t="str">
        <f>+[1]Import_Produits!C621</f>
        <v>Peaux épilées d'autres animaux (autres que celles du sous-groupe 611.8)</v>
      </c>
      <c r="D619" s="5">
        <f>+[1]Import_Produits!D621</f>
        <v>1.3839999999999999</v>
      </c>
      <c r="E619" s="5">
        <f>+[1]Import_Produits!E621</f>
        <v>2.7</v>
      </c>
    </row>
    <row r="620" spans="1:5" x14ac:dyDescent="0.2">
      <c r="A620" s="4">
        <f>+[1]Import_Produits!A622</f>
        <v>619</v>
      </c>
      <c r="B620" s="4" t="str">
        <f>+[1]Import_Produits!B622</f>
        <v>8455</v>
      </c>
      <c r="C620" s="4" t="str">
        <f>+[1]Import_Produits!C622</f>
        <v>Soutiens-gorge, gaines, corsets, bretelles, jarretelles, jarretières et articles similaires, même en bonneterie</v>
      </c>
      <c r="D620" s="5">
        <f>+[1]Import_Produits!D622</f>
        <v>1.349583</v>
      </c>
      <c r="E620" s="5">
        <f>+[1]Import_Produits!E622</f>
        <v>0.53886999999999996</v>
      </c>
    </row>
    <row r="621" spans="1:5" x14ac:dyDescent="0.2">
      <c r="A621" s="4">
        <f>+[1]Import_Produits!A623</f>
        <v>620</v>
      </c>
      <c r="B621" s="4" t="str">
        <f>+[1]Import_Produits!B623</f>
        <v>7374</v>
      </c>
      <c r="C621" s="4" t="str">
        <f>+[1]Import_Produits!C623</f>
        <v>Machines et appareils pour le brasage ou le soudage, même pouvant couper (autres que ceux de la position 737.33); machines et appareils aux gaz pour la trempe superficielle, et leurs parties et pièces détachées, n.d.a.</v>
      </c>
      <c r="D621" s="5">
        <f>+[1]Import_Produits!D623</f>
        <v>1.3232759999999999</v>
      </c>
      <c r="E621" s="5">
        <f>+[1]Import_Produits!E623</f>
        <v>0.67900000000000005</v>
      </c>
    </row>
    <row r="622" spans="1:5" x14ac:dyDescent="0.2">
      <c r="A622" s="4">
        <f>+[1]Import_Produits!A624</f>
        <v>621</v>
      </c>
      <c r="B622" s="4" t="str">
        <f>+[1]Import_Produits!B624</f>
        <v>8989</v>
      </c>
      <c r="C622" s="4" t="str">
        <f>+[1]Import_Produits!C624</f>
        <v>Parties et accessoires d’instruments de musique (mécanismes de boîtes à musique, cartes perforées, disques et rouleaux pour appareils à jouer mécaniquement, p. Ex.) ; métronomes et diapasons de tous types</v>
      </c>
      <c r="D622" s="5">
        <f>+[1]Import_Produits!D624</f>
        <v>1.2989360000000001</v>
      </c>
      <c r="E622" s="5">
        <f>+[1]Import_Produits!E624</f>
        <v>2.27</v>
      </c>
    </row>
    <row r="623" spans="1:5" x14ac:dyDescent="0.2">
      <c r="A623" s="4">
        <f>+[1]Import_Produits!A625</f>
        <v>622</v>
      </c>
      <c r="B623" s="4" t="str">
        <f>+[1]Import_Produits!B625</f>
        <v>6752</v>
      </c>
      <c r="C623" s="4" t="str">
        <f>+[1]Import_Produits!C625</f>
        <v>Produits laminés plats, en aciers à coupe rapide</v>
      </c>
      <c r="D623" s="5">
        <f>+[1]Import_Produits!D625</f>
        <v>1.2863260000000001</v>
      </c>
      <c r="E623" s="5">
        <f>+[1]Import_Produits!E625</f>
        <v>4.3090000000000002</v>
      </c>
    </row>
    <row r="624" spans="1:5" x14ac:dyDescent="0.2">
      <c r="A624" s="4">
        <f>+[1]Import_Produits!A626</f>
        <v>623</v>
      </c>
      <c r="B624" s="4" t="str">
        <f>+[1]Import_Produits!B626</f>
        <v>8431</v>
      </c>
      <c r="C624" s="4" t="str">
        <f>+[1]Import_Produits!C626</f>
        <v>Manteaux, cabans, capes, anoraks (y compris de ski), blousons et articles similaires (sauf ceux du No 843.23) pour hommes ou garçons, en bonneterie textile (sauf ceux du sous-groupe 845.2)</v>
      </c>
      <c r="D624" s="5">
        <f>+[1]Import_Produits!D626</f>
        <v>1.2826599999999999</v>
      </c>
      <c r="E624" s="5">
        <f>+[1]Import_Produits!E626</f>
        <v>2.8780799999999997</v>
      </c>
    </row>
    <row r="625" spans="1:5" x14ac:dyDescent="0.2">
      <c r="A625" s="4">
        <f>+[1]Import_Produits!A627</f>
        <v>624</v>
      </c>
      <c r="B625" s="4" t="str">
        <f>+[1]Import_Produits!B627</f>
        <v>5243</v>
      </c>
      <c r="C625" s="4" t="str">
        <f>+[1]Import_Produits!C627</f>
        <v>Sels des acides métalliques; composés organiques ou inorganiques de métaux précieux</v>
      </c>
      <c r="D625" s="5">
        <f>+[1]Import_Produits!D627</f>
        <v>1.27895</v>
      </c>
      <c r="E625" s="5">
        <f>+[1]Import_Produits!E627</f>
        <v>0.63300000000000001</v>
      </c>
    </row>
    <row r="626" spans="1:5" x14ac:dyDescent="0.2">
      <c r="A626" s="4">
        <f>+[1]Import_Produits!A628</f>
        <v>625</v>
      </c>
      <c r="B626" s="4" t="str">
        <f>+[1]Import_Produits!B628</f>
        <v>0811</v>
      </c>
      <c r="C626" s="4" t="str">
        <f>+[1]Import_Produits!C628</f>
        <v>Foin et fourrage, vert ou sec</v>
      </c>
      <c r="D626" s="5">
        <f>+[1]Import_Produits!D628</f>
        <v>1.265795</v>
      </c>
      <c r="E626" s="5">
        <f>+[1]Import_Produits!E628</f>
        <v>1.1279999999999999</v>
      </c>
    </row>
    <row r="627" spans="1:5" x14ac:dyDescent="0.2">
      <c r="A627" s="4">
        <f>+[1]Import_Produits!A629</f>
        <v>626</v>
      </c>
      <c r="B627" s="4" t="str">
        <f>+[1]Import_Produits!B629</f>
        <v>2823</v>
      </c>
      <c r="C627" s="4" t="str">
        <f>+[1]Import_Produits!C629</f>
        <v>Autres déchets et débris ferreux</v>
      </c>
      <c r="D627" s="5">
        <f>+[1]Import_Produits!D629</f>
        <v>1.2614080000000001</v>
      </c>
      <c r="E627" s="5">
        <f>+[1]Import_Produits!E629</f>
        <v>13.112</v>
      </c>
    </row>
    <row r="628" spans="1:5" x14ac:dyDescent="0.2">
      <c r="A628" s="4">
        <f>+[1]Import_Produits!A630</f>
        <v>627</v>
      </c>
      <c r="B628" s="4" t="str">
        <f>+[1]Import_Produits!B630</f>
        <v>4312</v>
      </c>
      <c r="C628" s="4" t="str">
        <f>+[1]Import_Produits!C630</f>
        <v>Graisses et huiles animales ou végétales et leurs fractions, partiellement ou totalement hydrogénées, intérestérifiées, réestérifiées our élaïdinisées, même raffinées, mais non autrement préparées</v>
      </c>
      <c r="D628" s="5">
        <f>+[1]Import_Produits!D630</f>
        <v>1.239487</v>
      </c>
      <c r="E628" s="5">
        <f>+[1]Import_Produits!E630</f>
        <v>2.903</v>
      </c>
    </row>
    <row r="629" spans="1:5" x14ac:dyDescent="0.2">
      <c r="A629" s="4">
        <f>+[1]Import_Produits!A631</f>
        <v>628</v>
      </c>
      <c r="B629" s="4" t="str">
        <f>+[1]Import_Produits!B631</f>
        <v>8749</v>
      </c>
      <c r="C629" s="4" t="str">
        <f>+[1]Import_Produits!C631</f>
        <v>Parties, pièces détachées et accessoires pour machines, appareils et instruments, n.d.a.</v>
      </c>
      <c r="D629" s="5">
        <f>+[1]Import_Produits!D631</f>
        <v>1.1874530000000001</v>
      </c>
      <c r="E629" s="5">
        <f>+[1]Import_Produits!E631</f>
        <v>2.7449999999999999E-2</v>
      </c>
    </row>
    <row r="630" spans="1:5" x14ac:dyDescent="0.2">
      <c r="A630" s="4">
        <f>+[1]Import_Produits!A632</f>
        <v>629</v>
      </c>
      <c r="B630" s="4" t="str">
        <f>+[1]Import_Produits!B632</f>
        <v>2475</v>
      </c>
      <c r="C630" s="4" t="str">
        <f>+[1]Import_Produits!C632</f>
        <v>Bois autres que de conifères, bruts (même écorcés ou désaubiérés) ou équarris, mais non traités à la peinture, à la teinture ou avec d'autres agents de conservation</v>
      </c>
      <c r="D630" s="5">
        <f>+[1]Import_Produits!D632</f>
        <v>1.1684330000000001</v>
      </c>
      <c r="E630" s="5">
        <f>+[1]Import_Produits!E632</f>
        <v>22.5</v>
      </c>
    </row>
    <row r="631" spans="1:5" x14ac:dyDescent="0.2">
      <c r="A631" s="4">
        <f>+[1]Import_Produits!A633</f>
        <v>630</v>
      </c>
      <c r="B631" s="4" t="str">
        <f>+[1]Import_Produits!B633</f>
        <v>5513</v>
      </c>
      <c r="C631" s="4" t="str">
        <f>+[1]Import_Produits!C633</f>
        <v>Huiles essentielles (déterpénées ou non), y compris celles dites  concrètes  ou  absolues ; résinoïdes; solutions concentrées d'huiles essentielles dans les graisses, les huiles fixes, les cires ou matières analogues, obtenues par enfleurage ou macér</v>
      </c>
      <c r="D631" s="5">
        <f>+[1]Import_Produits!D633</f>
        <v>1.1607263000000001</v>
      </c>
      <c r="E631" s="5">
        <f>+[1]Import_Produits!E633</f>
        <v>4.0155000000000003</v>
      </c>
    </row>
    <row r="632" spans="1:5" x14ac:dyDescent="0.2">
      <c r="A632" s="4">
        <f>+[1]Import_Produits!A634</f>
        <v>631</v>
      </c>
      <c r="B632" s="4" t="str">
        <f>+[1]Import_Produits!B634</f>
        <v>6641</v>
      </c>
      <c r="C632" s="4" t="str">
        <f>+[1]Import_Produits!C634</f>
        <v>Verre en masse, en billes, barres, baguettes ou tubes, non travaillé; déchets et débris de verre</v>
      </c>
      <c r="D632" s="5">
        <f>+[1]Import_Produits!D634</f>
        <v>1.109502</v>
      </c>
      <c r="E632" s="5">
        <f>+[1]Import_Produits!E634</f>
        <v>434.86</v>
      </c>
    </row>
    <row r="633" spans="1:5" x14ac:dyDescent="0.2">
      <c r="A633" s="4">
        <f>+[1]Import_Produits!A635</f>
        <v>632</v>
      </c>
      <c r="B633" s="4" t="str">
        <f>+[1]Import_Produits!B635</f>
        <v>6513</v>
      </c>
      <c r="C633" s="4" t="str">
        <f>+[1]Import_Produits!C635</f>
        <v>Fils de coton autres que les fils à coudre</v>
      </c>
      <c r="D633" s="5">
        <f>+[1]Import_Produits!D635</f>
        <v>1.104582</v>
      </c>
      <c r="E633" s="5">
        <f>+[1]Import_Produits!E635</f>
        <v>2.8639999999999999</v>
      </c>
    </row>
    <row r="634" spans="1:5" x14ac:dyDescent="0.2">
      <c r="A634" s="4">
        <f>+[1]Import_Produits!A636</f>
        <v>633</v>
      </c>
      <c r="B634" s="4" t="str">
        <f>+[1]Import_Produits!B636</f>
        <v>0732</v>
      </c>
      <c r="C634" s="4" t="str">
        <f>+[1]Import_Produits!C636</f>
        <v>Autres préparations alimentaires contenant du cacao, en pains ou en barres d'un poids supérieur à 2 kg, ou à l'état liquide ou pâteux, en poudre, granulés ou formes similaires, présentées en contenants ou conditionnements d'un contenu de plus de 2 kg</v>
      </c>
      <c r="D634" s="5">
        <f>+[1]Import_Produits!D636</f>
        <v>1.0912168</v>
      </c>
      <c r="E634" s="5">
        <f>+[1]Import_Produits!E636</f>
        <v>0.3735</v>
      </c>
    </row>
    <row r="635" spans="1:5" x14ac:dyDescent="0.2">
      <c r="A635" s="4">
        <f>+[1]Import_Produits!A637</f>
        <v>634</v>
      </c>
      <c r="B635" s="4" t="str">
        <f>+[1]Import_Produits!B637</f>
        <v>4223</v>
      </c>
      <c r="C635" s="4" t="str">
        <f>+[1]Import_Produits!C637</f>
        <v>Huile de coco (huile de coprah) et ses fractions</v>
      </c>
      <c r="D635" s="5">
        <f>+[1]Import_Produits!D637</f>
        <v>1.0592889999999999</v>
      </c>
      <c r="E635" s="5">
        <f>+[1]Import_Produits!E637</f>
        <v>3.8519600000000001</v>
      </c>
    </row>
    <row r="636" spans="1:5" x14ac:dyDescent="0.2">
      <c r="A636" s="4">
        <f>+[1]Import_Produits!A638</f>
        <v>635</v>
      </c>
      <c r="B636" s="4" t="str">
        <f>+[1]Import_Produits!B638</f>
        <v>5234</v>
      </c>
      <c r="C636" s="4" t="str">
        <f>+[1]Import_Produits!C638</f>
        <v>Sulfures, polysulfures, dithionites, sulfoxylates, sulfites, thiosulfates, sulfates et aluns</v>
      </c>
      <c r="D636" s="5">
        <f>+[1]Import_Produits!D638</f>
        <v>1.0390159999999999</v>
      </c>
      <c r="E636" s="5">
        <f>+[1]Import_Produits!E638</f>
        <v>1.611</v>
      </c>
    </row>
    <row r="637" spans="1:5" x14ac:dyDescent="0.2">
      <c r="A637" s="4">
        <f>+[1]Import_Produits!A639</f>
        <v>636</v>
      </c>
      <c r="B637" s="4" t="str">
        <f>+[1]Import_Produits!B639</f>
        <v>6544</v>
      </c>
      <c r="C637" s="4" t="str">
        <f>+[1]Import_Produits!C639</f>
        <v>Tissus de lin</v>
      </c>
      <c r="D637" s="5">
        <f>+[1]Import_Produits!D639</f>
        <v>0.992456</v>
      </c>
      <c r="E637" s="5">
        <f>+[1]Import_Produits!E639</f>
        <v>0.16200000000000001</v>
      </c>
    </row>
    <row r="638" spans="1:5" x14ac:dyDescent="0.2">
      <c r="A638" s="4">
        <f>+[1]Import_Produits!A640</f>
        <v>637</v>
      </c>
      <c r="B638" s="4" t="str">
        <f>+[1]Import_Produits!B640</f>
        <v>8421</v>
      </c>
      <c r="C638" s="4" t="str">
        <f>+[1]Import_Produits!C640</f>
        <v>Manteaux, cabans, capes, anoraks, blousons et articles similaires (autres que ceux des sous-groupes 842.2 ou 842.3)</v>
      </c>
      <c r="D638" s="5">
        <f>+[1]Import_Produits!D640</f>
        <v>0.98793399999999998</v>
      </c>
      <c r="E638" s="5">
        <f>+[1]Import_Produits!E640</f>
        <v>1.43</v>
      </c>
    </row>
    <row r="639" spans="1:5" x14ac:dyDescent="0.2">
      <c r="A639" s="4">
        <f>+[1]Import_Produits!A641</f>
        <v>638</v>
      </c>
      <c r="B639" s="4" t="str">
        <f>+[1]Import_Produits!B641</f>
        <v>0621</v>
      </c>
      <c r="C639" s="4" t="str">
        <f>+[1]Import_Produits!C641</f>
        <v>Fruits, écorces de fruits et autres parties de plantes, confits au sucre ou avec d'autres édulcorants (égouttés, glacés ou cristallisés)</v>
      </c>
      <c r="D639" s="5">
        <f>+[1]Import_Produits!D641</f>
        <v>0.98568199999999995</v>
      </c>
      <c r="E639" s="5">
        <f>+[1]Import_Produits!E641</f>
        <v>1.06012</v>
      </c>
    </row>
    <row r="640" spans="1:5" x14ac:dyDescent="0.2">
      <c r="A640" s="4">
        <f>+[1]Import_Produits!A642</f>
        <v>639</v>
      </c>
      <c r="B640" s="4" t="str">
        <f>+[1]Import_Produits!B642</f>
        <v>7921</v>
      </c>
      <c r="C640" s="4" t="str">
        <f>+[1]Import_Produits!C642</f>
        <v>Hélicoptères</v>
      </c>
      <c r="D640" s="5">
        <f>+[1]Import_Produits!D642</f>
        <v>0.98392900000000005</v>
      </c>
      <c r="E640" s="5">
        <f>+[1]Import_Produits!E642</f>
        <v>1E-3</v>
      </c>
    </row>
    <row r="641" spans="1:5" x14ac:dyDescent="0.2">
      <c r="A641" s="4">
        <f>+[1]Import_Produits!A643</f>
        <v>640</v>
      </c>
      <c r="B641" s="4" t="str">
        <f>+[1]Import_Produits!B643</f>
        <v>0012</v>
      </c>
      <c r="C641" s="4" t="str">
        <f>+[1]Import_Produits!C643</f>
        <v>Animaux vivants des espèces ovine ou caprine</v>
      </c>
      <c r="D641" s="5">
        <f>+[1]Import_Produits!D643</f>
        <v>0.97250000000000003</v>
      </c>
      <c r="E641" s="5">
        <f>+[1]Import_Produits!E643</f>
        <v>19</v>
      </c>
    </row>
    <row r="642" spans="1:5" x14ac:dyDescent="0.2">
      <c r="A642" s="4">
        <f>+[1]Import_Produits!A644</f>
        <v>641</v>
      </c>
      <c r="B642" s="4" t="str">
        <f>+[1]Import_Produits!B644</f>
        <v>2225</v>
      </c>
      <c r="C642" s="4" t="str">
        <f>+[1]Import_Produits!C644</f>
        <v>Graines de sésame</v>
      </c>
      <c r="D642" s="5">
        <f>+[1]Import_Produits!D644</f>
        <v>0.95272400000000002</v>
      </c>
      <c r="E642" s="5">
        <f>+[1]Import_Produits!E644</f>
        <v>1.2006400000000002</v>
      </c>
    </row>
    <row r="643" spans="1:5" x14ac:dyDescent="0.2">
      <c r="A643" s="4">
        <f>+[1]Import_Produits!A645</f>
        <v>642</v>
      </c>
      <c r="B643" s="4" t="str">
        <f>+[1]Import_Produits!B645</f>
        <v>6578</v>
      </c>
      <c r="C643" s="4" t="str">
        <f>+[1]Import_Produits!C645</f>
        <v>Fils et cordes de caoutchouc, recouverts de textiles; fils textiles, lames et formes similaires des positions 651.77 ou 651.88, imprégnés, enduits, recouverts ou gainés de caoutchouc ou de matière plastique</v>
      </c>
      <c r="D643" s="5">
        <f>+[1]Import_Produits!D645</f>
        <v>0.93495600000000001</v>
      </c>
      <c r="E643" s="5">
        <f>+[1]Import_Produits!E645</f>
        <v>0.31</v>
      </c>
    </row>
    <row r="644" spans="1:5" x14ac:dyDescent="0.2">
      <c r="A644" s="4">
        <f>+[1]Import_Produits!A646</f>
        <v>643</v>
      </c>
      <c r="B644" s="4" t="str">
        <f>+[1]Import_Produits!B646</f>
        <v>0471</v>
      </c>
      <c r="C644" s="4" t="str">
        <f>+[1]Import_Produits!C646</f>
        <v>Farines de céréales autres que de froment ou de méteil)</v>
      </c>
      <c r="D644" s="5">
        <f>+[1]Import_Produits!D646</f>
        <v>0.90603999999999996</v>
      </c>
      <c r="E644" s="5">
        <f>+[1]Import_Produits!E646</f>
        <v>5.2314099999999994</v>
      </c>
    </row>
    <row r="645" spans="1:5" x14ac:dyDescent="0.2">
      <c r="A645" s="4">
        <f>+[1]Import_Produits!A647</f>
        <v>644</v>
      </c>
      <c r="B645" s="4" t="str">
        <f>+[1]Import_Produits!B647</f>
        <v>7919</v>
      </c>
      <c r="C645" s="4" t="str">
        <f>+[1]Import_Produits!C647</f>
        <v>Matériel fixe de voies ferrées ou similaires; appareils mécaniques (y compris électromécaniques) de signalisation, de sécurité, de contrôle ou de commande pour voies ferrées ou similaires, routières ou fluviales, aires ou parcs de stationnement, inst</v>
      </c>
      <c r="D645" s="5">
        <f>+[1]Import_Produits!D647</f>
        <v>0.87926300000000002</v>
      </c>
      <c r="E645" s="5">
        <f>+[1]Import_Produits!E647</f>
        <v>0.14499999999999999</v>
      </c>
    </row>
    <row r="646" spans="1:5" x14ac:dyDescent="0.2">
      <c r="A646" s="4">
        <f>+[1]Import_Produits!A648</f>
        <v>645</v>
      </c>
      <c r="B646" s="4" t="str">
        <f>+[1]Import_Produits!B648</f>
        <v>0363</v>
      </c>
      <c r="C646" s="4" t="str">
        <f>+[1]Import_Produits!C648</f>
        <v>Mollusques et invertébrés aquatiques frais, réfrigérés, congelés, séchés, salés ou en saumure</v>
      </c>
      <c r="D646" s="5">
        <f>+[1]Import_Produits!D648</f>
        <v>0.82975399999999999</v>
      </c>
      <c r="E646" s="5">
        <f>+[1]Import_Produits!E648</f>
        <v>0.23003000000000001</v>
      </c>
    </row>
    <row r="647" spans="1:5" x14ac:dyDescent="0.2">
      <c r="A647" s="4">
        <f>+[1]Import_Produits!A649</f>
        <v>646</v>
      </c>
      <c r="B647" s="4" t="str">
        <f>+[1]Import_Produits!B649</f>
        <v>2222</v>
      </c>
      <c r="C647" s="4" t="str">
        <f>+[1]Import_Produits!C649</f>
        <v>Fèves de soja</v>
      </c>
      <c r="D647" s="5">
        <f>+[1]Import_Produits!D649</f>
        <v>0.82080799999999998</v>
      </c>
      <c r="E647" s="5">
        <f>+[1]Import_Produits!E649</f>
        <v>154.59800000000001</v>
      </c>
    </row>
    <row r="648" spans="1:5" x14ac:dyDescent="0.2">
      <c r="A648" s="4">
        <f>+[1]Import_Produits!A650</f>
        <v>647</v>
      </c>
      <c r="B648" s="4" t="str">
        <f>+[1]Import_Produits!B650</f>
        <v>5921</v>
      </c>
      <c r="C648" s="4" t="str">
        <f>+[1]Import_Produits!C650</f>
        <v>Amidons et fécules, inuline et gluten de froment</v>
      </c>
      <c r="D648" s="5">
        <f>+[1]Import_Produits!D650</f>
        <v>0.81861600000000001</v>
      </c>
      <c r="E648" s="5">
        <f>+[1]Import_Produits!E650</f>
        <v>3.8223400000000001</v>
      </c>
    </row>
    <row r="649" spans="1:5" x14ac:dyDescent="0.2">
      <c r="A649" s="4">
        <f>+[1]Import_Produits!A651</f>
        <v>648</v>
      </c>
      <c r="B649" s="4" t="str">
        <f>+[1]Import_Produits!B651</f>
        <v>2482</v>
      </c>
      <c r="C649" s="4" t="str">
        <f>+[1]Import_Produits!C651</f>
        <v>Bois de conifères, sciés ou désossés longitudinalement, tranchés ou déroulés, même rabotés, poncés ou collés par jointure digitale, d'une épaisseur excédant 6 mm</v>
      </c>
      <c r="D649" s="5">
        <f>+[1]Import_Produits!D651</f>
        <v>0.75500599999999995</v>
      </c>
      <c r="E649" s="5">
        <f>+[1]Import_Produits!E651</f>
        <v>0.45</v>
      </c>
    </row>
    <row r="650" spans="1:5" x14ac:dyDescent="0.2">
      <c r="A650" s="4">
        <f>+[1]Import_Produits!A652</f>
        <v>649</v>
      </c>
      <c r="B650" s="4" t="str">
        <f>+[1]Import_Produits!B652</f>
        <v>6342</v>
      </c>
      <c r="C650" s="4" t="str">
        <f>+[1]Import_Produits!C652</f>
        <v xml:space="preserve">Bois dits  densifiés  ou  reconstitués </v>
      </c>
      <c r="D650" s="5">
        <f>+[1]Import_Produits!D652</f>
        <v>0.74126999999999998</v>
      </c>
      <c r="E650" s="5">
        <f>+[1]Import_Produits!E652</f>
        <v>2.5310000000000001</v>
      </c>
    </row>
    <row r="651" spans="1:5" x14ac:dyDescent="0.2">
      <c r="A651" s="4">
        <f>+[1]Import_Produits!A653</f>
        <v>650</v>
      </c>
      <c r="B651" s="4" t="str">
        <f>+[1]Import_Produits!B653</f>
        <v>5983</v>
      </c>
      <c r="C651" s="4" t="str">
        <f>+[1]Import_Produits!C653</f>
        <v>Cires artificielles et cires préparées</v>
      </c>
      <c r="D651" s="5">
        <f>+[1]Import_Produits!D653</f>
        <v>0.72385100000000002</v>
      </c>
      <c r="E651" s="5">
        <f>+[1]Import_Produits!E653</f>
        <v>0.38397000000000003</v>
      </c>
    </row>
    <row r="652" spans="1:5" x14ac:dyDescent="0.2">
      <c r="A652" s="4">
        <f>+[1]Import_Produits!A654</f>
        <v>651</v>
      </c>
      <c r="B652" s="4" t="str">
        <f>+[1]Import_Produits!B654</f>
        <v>5221</v>
      </c>
      <c r="C652" s="4" t="str">
        <f>+[1]Import_Produits!C654</f>
        <v>Carbone (y compris les noirs de carbone), n.d.a.</v>
      </c>
      <c r="D652" s="5">
        <f>+[1]Import_Produits!D654</f>
        <v>0.71264700000000003</v>
      </c>
      <c r="E652" s="5">
        <f>+[1]Import_Produits!E654</f>
        <v>22.7</v>
      </c>
    </row>
    <row r="653" spans="1:5" x14ac:dyDescent="0.2">
      <c r="A653" s="4">
        <f>+[1]Import_Produits!A655</f>
        <v>652</v>
      </c>
      <c r="B653" s="4" t="str">
        <f>+[1]Import_Produits!B655</f>
        <v>6526</v>
      </c>
      <c r="C653" s="4" t="str">
        <f>+[1]Import_Produits!C655</f>
        <v>Autres tissus de coton, contenant moins de 85 p. 100 en poids de coton, mélangés principalement ou uniquement avec des fibres synthétiques ou artificielles, blanchis, teints, imprimés ou autrement traités, d'un poids excédant 200 g/m2</v>
      </c>
      <c r="D653" s="5">
        <f>+[1]Import_Produits!D655</f>
        <v>0.70515399999999995</v>
      </c>
      <c r="E653" s="5">
        <f>+[1]Import_Produits!E655</f>
        <v>1.2849999999999999</v>
      </c>
    </row>
    <row r="654" spans="1:5" x14ac:dyDescent="0.2">
      <c r="A654" s="4">
        <f>+[1]Import_Produits!A656</f>
        <v>653</v>
      </c>
      <c r="B654" s="4" t="str">
        <f>+[1]Import_Produits!B656</f>
        <v>8428</v>
      </c>
      <c r="C654" s="4" t="str">
        <f>+[1]Import_Produits!C656</f>
        <v>Gilets de corps et chemises de jour, combinaisons ou fonds de robes, jupons, slips, chemises de nuit, pyjamas, deshabillés, peignoirs de bain, robes de chambre et articles similaires</v>
      </c>
      <c r="D654" s="5">
        <f>+[1]Import_Produits!D656</f>
        <v>0.69673399999999996</v>
      </c>
      <c r="E654" s="5">
        <f>+[1]Import_Produits!E656</f>
        <v>1.24952</v>
      </c>
    </row>
    <row r="655" spans="1:5" x14ac:dyDescent="0.2">
      <c r="A655" s="4">
        <f>+[1]Import_Produits!A657</f>
        <v>654</v>
      </c>
      <c r="B655" s="4" t="str">
        <f>+[1]Import_Produits!B657</f>
        <v>5913</v>
      </c>
      <c r="C655" s="4" t="str">
        <f>+[1]Import_Produits!C657</f>
        <v xml:space="preserve">Herbicides, inhibiteurs de germination et régulateurs de la croissance des végétaux, conditionnés pour la vente au détail, à l'état de préparations ou sous forme d'articles </v>
      </c>
      <c r="D655" s="5">
        <f>+[1]Import_Produits!D657</f>
        <v>0.67093999999999998</v>
      </c>
      <c r="E655" s="5">
        <f>+[1]Import_Produits!E657</f>
        <v>0.33800000000000002</v>
      </c>
    </row>
    <row r="656" spans="1:5" x14ac:dyDescent="0.2">
      <c r="A656" s="4">
        <f>+[1]Import_Produits!A658</f>
        <v>655</v>
      </c>
      <c r="B656" s="4" t="str">
        <f>+[1]Import_Produits!B658</f>
        <v>0592</v>
      </c>
      <c r="C656" s="4" t="str">
        <f>+[1]Import_Produits!C658</f>
        <v>Jus de pamplemousses</v>
      </c>
      <c r="D656" s="5">
        <f>+[1]Import_Produits!D658</f>
        <v>0.65942299999999998</v>
      </c>
      <c r="E656" s="5">
        <f>+[1]Import_Produits!E658</f>
        <v>1.6562300000000001</v>
      </c>
    </row>
    <row r="657" spans="1:5" x14ac:dyDescent="0.2">
      <c r="A657" s="4">
        <f>+[1]Import_Produits!A659</f>
        <v>656</v>
      </c>
      <c r="B657" s="4" t="str">
        <f>+[1]Import_Produits!B659</f>
        <v>6129</v>
      </c>
      <c r="C657" s="4" t="str">
        <f>+[1]Import_Produits!C659</f>
        <v>Autres ouvrages en cuir naturel ou reconstitué</v>
      </c>
      <c r="D657" s="5">
        <f>+[1]Import_Produits!D659</f>
        <v>0.61661600000000005</v>
      </c>
      <c r="E657" s="5">
        <f>+[1]Import_Produits!E659</f>
        <v>2.1160000000000001</v>
      </c>
    </row>
    <row r="658" spans="1:5" x14ac:dyDescent="0.2">
      <c r="A658" s="4">
        <f>+[1]Import_Produits!A660</f>
        <v>657</v>
      </c>
      <c r="B658" s="4" t="str">
        <f>+[1]Import_Produits!B660</f>
        <v>5988</v>
      </c>
      <c r="C658" s="4" t="str">
        <f>+[1]Import_Produits!C660</f>
        <v>Catalyseurs et préparations catalytiques, n.d.a.</v>
      </c>
      <c r="D658" s="5">
        <f>+[1]Import_Produits!D660</f>
        <v>0.60149900000000001</v>
      </c>
      <c r="E658" s="5">
        <f>+[1]Import_Produits!E660</f>
        <v>5.0000000000000001E-3</v>
      </c>
    </row>
    <row r="659" spans="1:5" x14ac:dyDescent="0.2">
      <c r="A659" s="4">
        <f>+[1]Import_Produits!A661</f>
        <v>658</v>
      </c>
      <c r="B659" s="4" t="str">
        <f>+[1]Import_Produits!B661</f>
        <v>6332</v>
      </c>
      <c r="C659" s="4" t="str">
        <f>+[1]Import_Produits!C661</f>
        <v>Liège aggloméré (avec ou sans liant) et ouvrages en liège aggloméré</v>
      </c>
      <c r="D659" s="5">
        <f>+[1]Import_Produits!D661</f>
        <v>0.60104800000000003</v>
      </c>
      <c r="E659" s="5">
        <f>+[1]Import_Produits!E661</f>
        <v>0.20674000000000001</v>
      </c>
    </row>
    <row r="660" spans="1:5" x14ac:dyDescent="0.2">
      <c r="A660" s="4">
        <f>+[1]Import_Produits!A662</f>
        <v>659</v>
      </c>
      <c r="B660" s="4" t="str">
        <f>+[1]Import_Produits!B662</f>
        <v>0459</v>
      </c>
      <c r="C660" s="4" t="str">
        <f>+[1]Import_Produits!C662</f>
        <v>Sarrasin, millet, alpiste et autres céréales, non moulus, n.d.a.</v>
      </c>
      <c r="D660" s="5">
        <f>+[1]Import_Produits!D662</f>
        <v>0.59563299999999997</v>
      </c>
      <c r="E660" s="5">
        <f>+[1]Import_Produits!E662</f>
        <v>0.53900999999999999</v>
      </c>
    </row>
    <row r="661" spans="1:5" x14ac:dyDescent="0.2">
      <c r="A661" s="4">
        <f>+[1]Import_Produits!A663</f>
        <v>660</v>
      </c>
      <c r="B661" s="4" t="str">
        <f>+[1]Import_Produits!B663</f>
        <v>6639</v>
      </c>
      <c r="C661" s="4" t="str">
        <f>+[1]Import_Produits!C663</f>
        <v>Articles en céramique, n.d.a.</v>
      </c>
      <c r="D661" s="5">
        <f>+[1]Import_Produits!D663</f>
        <v>0.59397100000000003</v>
      </c>
      <c r="E661" s="5">
        <f>+[1]Import_Produits!E663</f>
        <v>1.1619999999999999</v>
      </c>
    </row>
    <row r="662" spans="1:5" x14ac:dyDescent="0.2">
      <c r="A662" s="4">
        <f>+[1]Import_Produits!A664</f>
        <v>661</v>
      </c>
      <c r="B662" s="4" t="str">
        <f>+[1]Import_Produits!B664</f>
        <v>6583</v>
      </c>
      <c r="C662" s="4" t="str">
        <f>+[1]Import_Produits!C664</f>
        <v>Couvertures (autres que les couvertures chauffantes électriques)</v>
      </c>
      <c r="D662" s="5">
        <f>+[1]Import_Produits!D664</f>
        <v>0.57804800000000001</v>
      </c>
      <c r="E662" s="5">
        <f>+[1]Import_Produits!E664</f>
        <v>0.626</v>
      </c>
    </row>
    <row r="663" spans="1:5" x14ac:dyDescent="0.2">
      <c r="A663" s="4">
        <f>+[1]Import_Produits!A665</f>
        <v>662</v>
      </c>
      <c r="B663" s="4" t="str">
        <f>+[1]Import_Produits!B665</f>
        <v>2239</v>
      </c>
      <c r="C663" s="4" t="str">
        <f>+[1]Import_Produits!C665</f>
        <v>Farines de graines ou de fruits oléagineux (à l'exclusion de la farine de moutarde), non déshuilées, partiellement déshuilées, ou déshuilées puis entièrement ou partiellement rehuilées avec leurs huiles initiales</v>
      </c>
      <c r="D663" s="5">
        <f>+[1]Import_Produits!D665</f>
        <v>0.57562999999999998</v>
      </c>
      <c r="E663" s="5">
        <f>+[1]Import_Produits!E665</f>
        <v>3</v>
      </c>
    </row>
    <row r="664" spans="1:5" x14ac:dyDescent="0.2">
      <c r="A664" s="4">
        <f>+[1]Import_Produits!A666</f>
        <v>663</v>
      </c>
      <c r="B664" s="4" t="str">
        <f>+[1]Import_Produits!B666</f>
        <v>7464</v>
      </c>
      <c r="C664" s="4" t="str">
        <f>+[1]Import_Produits!C666</f>
        <v>Roulements à aiguilles</v>
      </c>
      <c r="D664" s="5">
        <f>+[1]Import_Produits!D666</f>
        <v>0.55801100000000003</v>
      </c>
      <c r="E664" s="5">
        <f>+[1]Import_Produits!E666</f>
        <v>0.1933</v>
      </c>
    </row>
    <row r="665" spans="1:5" x14ac:dyDescent="0.2">
      <c r="A665" s="4">
        <f>+[1]Import_Produits!A667</f>
        <v>664</v>
      </c>
      <c r="B665" s="4" t="str">
        <f>+[1]Import_Produits!B667</f>
        <v>6522</v>
      </c>
      <c r="C665" s="4" t="str">
        <f>+[1]Import_Produits!C667</f>
        <v>Tissus de coton, écrus (autres que les tissus à point de gaze, velours, peluches, tissus bouclés et tissus de chenille)</v>
      </c>
      <c r="D665" s="5">
        <f>+[1]Import_Produits!D667</f>
        <v>0.55594500000000002</v>
      </c>
      <c r="E665" s="5">
        <f>+[1]Import_Produits!E667</f>
        <v>0.42</v>
      </c>
    </row>
    <row r="666" spans="1:5" x14ac:dyDescent="0.2">
      <c r="A666" s="4">
        <f>+[1]Import_Produits!A668</f>
        <v>665</v>
      </c>
      <c r="B666" s="4" t="str">
        <f>+[1]Import_Produits!B668</f>
        <v>8811</v>
      </c>
      <c r="C666" s="4" t="str">
        <f>+[1]Import_Produits!C668</f>
        <v>Appareils photographiques (à l'exclusion des appareils cinématographiques); appareils, dispositifs, lampes et tubes pour la production de la lumière-éclair en photographie (autres que les lampes et tubes à décharge du sous-groupe 778.2); leurs partie</v>
      </c>
      <c r="D666" s="5">
        <f>+[1]Import_Produits!D668</f>
        <v>0.54125000000000001</v>
      </c>
      <c r="E666" s="5">
        <f>+[1]Import_Produits!E668</f>
        <v>5.0709999999999997</v>
      </c>
    </row>
    <row r="667" spans="1:5" x14ac:dyDescent="0.2">
      <c r="A667" s="4">
        <f>+[1]Import_Produits!A669</f>
        <v>666</v>
      </c>
      <c r="B667" s="4" t="str">
        <f>+[1]Import_Produits!B669</f>
        <v>8973</v>
      </c>
      <c r="C667" s="4" t="str">
        <f>+[1]Import_Produits!C669</f>
        <v>Bijoux d'or, d'argent ou de métaux du groupe du platine (à l'exclusion des montres et des boîtes de montres) et articles d'orfèvrerie (y compris les pierres précieuses serties)</v>
      </c>
      <c r="D667" s="5">
        <f>+[1]Import_Produits!D669</f>
        <v>0.52148099999999997</v>
      </c>
      <c r="E667" s="5">
        <f>+[1]Import_Produits!E669</f>
        <v>0.3851</v>
      </c>
    </row>
    <row r="668" spans="1:5" x14ac:dyDescent="0.2">
      <c r="A668" s="4">
        <f>+[1]Import_Produits!A670</f>
        <v>667</v>
      </c>
      <c r="B668" s="4" t="str">
        <f>+[1]Import_Produits!B670</f>
        <v>7842</v>
      </c>
      <c r="C668" s="4" t="str">
        <f>+[1]Import_Produits!C670</f>
        <v>Carrosseries des véhicules automobiles des groupes 722, 781, 782 et 783, y compris les cabines</v>
      </c>
      <c r="D668" s="5">
        <f>+[1]Import_Produits!D670</f>
        <v>0.50556699999999999</v>
      </c>
      <c r="E668" s="5">
        <f>+[1]Import_Produits!E670</f>
        <v>2.46E-2</v>
      </c>
    </row>
    <row r="669" spans="1:5" x14ac:dyDescent="0.2">
      <c r="A669" s="4">
        <f>+[1]Import_Produits!A671</f>
        <v>668</v>
      </c>
      <c r="B669" s="4" t="str">
        <f>+[1]Import_Produits!B671</f>
        <v>5322</v>
      </c>
      <c r="C669" s="4" t="str">
        <f>+[1]Import_Produits!C671</f>
        <v>Extraits tannants d'origine végétale; tannins et leurs dérivés; matières colorantes d'origine végétale ou animale et préparations à base de ces matières</v>
      </c>
      <c r="D669" s="5">
        <f>+[1]Import_Produits!D671</f>
        <v>0.501556</v>
      </c>
      <c r="E669" s="5">
        <f>+[1]Import_Produits!E671</f>
        <v>0.30030000000000001</v>
      </c>
    </row>
    <row r="670" spans="1:5" x14ac:dyDescent="0.2">
      <c r="A670" s="4">
        <f>+[1]Import_Produits!A672</f>
        <v>669</v>
      </c>
      <c r="B670" s="4" t="str">
        <f>+[1]Import_Produits!B672</f>
        <v>0179</v>
      </c>
      <c r="C670" s="4" t="str">
        <f>+[1]Import_Produits!C672</f>
        <v>Autres viandes ou abats préparés ou en conserve (y compris les préparations de sang de n'importe quel animal)</v>
      </c>
      <c r="D670" s="5">
        <f>+[1]Import_Produits!D672</f>
        <v>0.50121375000000001</v>
      </c>
      <c r="E670" s="5">
        <f>+[1]Import_Produits!E672</f>
        <v>0.45954</v>
      </c>
    </row>
    <row r="671" spans="1:5" x14ac:dyDescent="0.2">
      <c r="A671" s="4">
        <f>+[1]Import_Produits!A673</f>
        <v>670</v>
      </c>
      <c r="B671" s="4" t="str">
        <f>+[1]Import_Produits!B673</f>
        <v>8963</v>
      </c>
      <c r="C671" s="4" t="str">
        <f>+[1]Import_Produits!C673</f>
        <v>Productions originales de l’art statuaire ou de la sculpture, en toute matière</v>
      </c>
      <c r="D671" s="5">
        <f>+[1]Import_Produits!D673</f>
        <v>0.49852999999999997</v>
      </c>
      <c r="E671" s="5">
        <f>+[1]Import_Produits!E673</f>
        <v>0.69</v>
      </c>
    </row>
    <row r="672" spans="1:5" x14ac:dyDescent="0.2">
      <c r="A672" s="4">
        <f>+[1]Import_Produits!A674</f>
        <v>671</v>
      </c>
      <c r="B672" s="4" t="str">
        <f>+[1]Import_Produits!B674</f>
        <v>8453</v>
      </c>
      <c r="C672" s="4" t="str">
        <f>+[1]Import_Produits!C674</f>
        <v>Chandails, pull-overs, cardigans, gilets et articles similaires en bonneterie</v>
      </c>
      <c r="D672" s="5">
        <f>+[1]Import_Produits!D674</f>
        <v>0.470696</v>
      </c>
      <c r="E672" s="5">
        <f>+[1]Import_Produits!E674</f>
        <v>1.80507</v>
      </c>
    </row>
    <row r="673" spans="1:5" x14ac:dyDescent="0.2">
      <c r="A673" s="4">
        <f>+[1]Import_Produits!A675</f>
        <v>672</v>
      </c>
      <c r="B673" s="4" t="str">
        <f>+[1]Import_Produits!B675</f>
        <v>6211</v>
      </c>
      <c r="C673" s="4" t="str">
        <f>+[1]Import_Produits!C675</f>
        <v>Caoutchouc mélangé, non vulcanisé, sous formes primaires ou en plaques, feuilles ou bandes</v>
      </c>
      <c r="D673" s="5">
        <f>+[1]Import_Produits!D675</f>
        <v>0.46516400000000002</v>
      </c>
      <c r="E673" s="5">
        <f>+[1]Import_Produits!E675</f>
        <v>2.1080000000000001</v>
      </c>
    </row>
    <row r="674" spans="1:5" x14ac:dyDescent="0.2">
      <c r="A674" s="4">
        <f>+[1]Import_Produits!A676</f>
        <v>673</v>
      </c>
      <c r="B674" s="4" t="str">
        <f>+[1]Import_Produits!B676</f>
        <v>5124</v>
      </c>
      <c r="C674" s="4" t="str">
        <f>+[1]Import_Produits!C676</f>
        <v>Phénols et phénols-alcools et leurs dérivés halogénés, sulfonés, nitrés ou nitrosés</v>
      </c>
      <c r="D674" s="5">
        <f>+[1]Import_Produits!D676</f>
        <v>0.46471099999999999</v>
      </c>
      <c r="E674" s="5">
        <f>+[1]Import_Produits!E676</f>
        <v>0.02</v>
      </c>
    </row>
    <row r="675" spans="1:5" x14ac:dyDescent="0.2">
      <c r="A675" s="4">
        <f>+[1]Import_Produits!A677</f>
        <v>674</v>
      </c>
      <c r="B675" s="4" t="str">
        <f>+[1]Import_Produits!B677</f>
        <v>2786</v>
      </c>
      <c r="C675" s="4" t="str">
        <f>+[1]Import_Produits!C677</f>
        <v>Scories, laitiers, battitures et autres déchets similaires, n.d.a.</v>
      </c>
      <c r="D675" s="5">
        <f>+[1]Import_Produits!D677</f>
        <v>0.45851399999999998</v>
      </c>
      <c r="E675" s="5">
        <f>+[1]Import_Produits!E677</f>
        <v>20.247</v>
      </c>
    </row>
    <row r="676" spans="1:5" x14ac:dyDescent="0.2">
      <c r="A676" s="4">
        <f>+[1]Import_Produits!A678</f>
        <v>675</v>
      </c>
      <c r="B676" s="4" t="str">
        <f>+[1]Import_Produits!B678</f>
        <v>5832</v>
      </c>
      <c r="C676" s="4" t="str">
        <f>+[1]Import_Produits!C678</f>
        <v>Monofilaments dont la plus grande dimension de la coupe transversale excède 1 mm (monofils), joncs, baguettes et profilés, même ouvrés en surface mais non autrement travaillés, en polymères du chlorure de vinyle</v>
      </c>
      <c r="D676" s="5">
        <f>+[1]Import_Produits!D678</f>
        <v>0.45680775000000001</v>
      </c>
      <c r="E676" s="5">
        <f>+[1]Import_Produits!E678</f>
        <v>3.0009999999999999</v>
      </c>
    </row>
    <row r="677" spans="1:5" x14ac:dyDescent="0.2">
      <c r="A677" s="4">
        <f>+[1]Import_Produits!A679</f>
        <v>676</v>
      </c>
      <c r="B677" s="4" t="str">
        <f>+[1]Import_Produits!B679</f>
        <v>7931</v>
      </c>
      <c r="C677" s="4" t="str">
        <f>+[1]Import_Produits!C679</f>
        <v>Yachts et atures bateaux et embarcations de plaisance ou de sport; bateaux à rames et canoës</v>
      </c>
      <c r="D677" s="5">
        <f>+[1]Import_Produits!D679</f>
        <v>0.45100299999999999</v>
      </c>
      <c r="E677" s="5">
        <f>+[1]Import_Produits!E679</f>
        <v>1.806</v>
      </c>
    </row>
    <row r="678" spans="1:5" x14ac:dyDescent="0.2">
      <c r="A678" s="4">
        <f>+[1]Import_Produits!A680</f>
        <v>677</v>
      </c>
      <c r="B678" s="4" t="str">
        <f>+[1]Import_Produits!B680</f>
        <v>5721</v>
      </c>
      <c r="C678" s="4" t="str">
        <f>+[1]Import_Produits!C680</f>
        <v>Polystyrène</v>
      </c>
      <c r="D678" s="5">
        <f>+[1]Import_Produits!D680</f>
        <v>0.43104100000000001</v>
      </c>
      <c r="E678" s="5">
        <f>+[1]Import_Produits!E680</f>
        <v>2.1</v>
      </c>
    </row>
    <row r="679" spans="1:5" x14ac:dyDescent="0.2">
      <c r="A679" s="4">
        <f>+[1]Import_Produits!A681</f>
        <v>678</v>
      </c>
      <c r="B679" s="4" t="str">
        <f>+[1]Import_Produits!B681</f>
        <v>6549</v>
      </c>
      <c r="C679" s="4" t="str">
        <f>+[1]Import_Produits!C681</f>
        <v>Tissus, n.d.a.</v>
      </c>
      <c r="D679" s="5">
        <f>+[1]Import_Produits!D681</f>
        <v>0.42572500000000002</v>
      </c>
      <c r="E679" s="5">
        <f>+[1]Import_Produits!E681</f>
        <v>0.85399999999999998</v>
      </c>
    </row>
    <row r="680" spans="1:5" x14ac:dyDescent="0.2">
      <c r="A680" s="4">
        <f>+[1]Import_Produits!A682</f>
        <v>679</v>
      </c>
      <c r="B680" s="4" t="str">
        <f>+[1]Import_Produits!B682</f>
        <v>7633</v>
      </c>
      <c r="C680" s="4" t="str">
        <f>+[1]Import_Produits!C682</f>
        <v>Tourne-disques et électrophones ne comportant pas de dispositif d'enregistrement du son</v>
      </c>
      <c r="D680" s="5">
        <f>+[1]Import_Produits!D682</f>
        <v>0.42270000000000002</v>
      </c>
      <c r="E680" s="5">
        <f>+[1]Import_Produits!E682</f>
        <v>2.8</v>
      </c>
    </row>
    <row r="681" spans="1:5" x14ac:dyDescent="0.2">
      <c r="A681" s="4">
        <f>+[1]Import_Produits!A683</f>
        <v>680</v>
      </c>
      <c r="B681" s="4" t="str">
        <f>+[1]Import_Produits!B683</f>
        <v>0711</v>
      </c>
      <c r="C681" s="4" t="str">
        <f>+[1]Import_Produits!C683</f>
        <v>Café, non torréfié, même décaféiné; coques et pellicules de café</v>
      </c>
      <c r="D681" s="5">
        <f>+[1]Import_Produits!D683</f>
        <v>0.41933199999999998</v>
      </c>
      <c r="E681" s="5">
        <f>+[1]Import_Produits!E683</f>
        <v>0.23100000000000001</v>
      </c>
    </row>
    <row r="682" spans="1:5" x14ac:dyDescent="0.2">
      <c r="A682" s="4">
        <f>+[1]Import_Produits!A684</f>
        <v>681</v>
      </c>
      <c r="B682" s="4" t="str">
        <f>+[1]Import_Produits!B684</f>
        <v>7249</v>
      </c>
      <c r="C682" s="4" t="str">
        <f>+[1]Import_Produits!C684</f>
        <v>Parties et pièces détachées des machines et appareils des sous-groupes 724.7 et 775.1</v>
      </c>
      <c r="D682" s="5">
        <f>+[1]Import_Produits!D684</f>
        <v>0.40576200000000001</v>
      </c>
      <c r="E682" s="5">
        <f>+[1]Import_Produits!E684</f>
        <v>4.3E-3</v>
      </c>
    </row>
    <row r="683" spans="1:5" x14ac:dyDescent="0.2">
      <c r="A683" s="4">
        <f>+[1]Import_Produits!A685</f>
        <v>682</v>
      </c>
      <c r="B683" s="4" t="str">
        <f>+[1]Import_Produits!B685</f>
        <v>2822</v>
      </c>
      <c r="C683" s="4" t="str">
        <f>+[1]Import_Produits!C685</f>
        <v>Déchets et débris d'aciers alliés</v>
      </c>
      <c r="D683" s="5">
        <f>+[1]Import_Produits!D685</f>
        <v>0.40461999999999998</v>
      </c>
      <c r="E683" s="5">
        <f>+[1]Import_Produits!E685</f>
        <v>4.3</v>
      </c>
    </row>
    <row r="684" spans="1:5" x14ac:dyDescent="0.2">
      <c r="A684" s="4">
        <f>+[1]Import_Produits!A686</f>
        <v>683</v>
      </c>
      <c r="B684" s="4" t="str">
        <f>+[1]Import_Produits!B686</f>
        <v>2117</v>
      </c>
      <c r="C684" s="4" t="str">
        <f>+[1]Import_Produits!C686</f>
        <v>Peaux brutes épilées d'ovins, fraîches ou salées, séchées, chaulées, picklées ou autrement conservées, mais non tannées ni parcheminées, ni autrement préparées, même refendues</v>
      </c>
      <c r="D684" s="5">
        <f>+[1]Import_Produits!D686</f>
        <v>0.4</v>
      </c>
      <c r="E684" s="5">
        <f>+[1]Import_Produits!E686</f>
        <v>1</v>
      </c>
    </row>
    <row r="685" spans="1:5" x14ac:dyDescent="0.2">
      <c r="A685" s="4">
        <f>+[1]Import_Produits!A687</f>
        <v>684</v>
      </c>
      <c r="B685" s="4" t="str">
        <f>+[1]Import_Produits!B687</f>
        <v>6825</v>
      </c>
      <c r="C685" s="4" t="str">
        <f>+[1]Import_Produits!C687</f>
        <v>Tôles et bandes en cuivre, d'une épaisseur excédant 0,15 mm</v>
      </c>
      <c r="D685" s="5">
        <f>+[1]Import_Produits!D687</f>
        <v>0.39962199999999998</v>
      </c>
      <c r="E685" s="5">
        <f>+[1]Import_Produits!E687</f>
        <v>0.219</v>
      </c>
    </row>
    <row r="686" spans="1:5" x14ac:dyDescent="0.2">
      <c r="A686" s="4">
        <f>+[1]Import_Produits!A688</f>
        <v>685</v>
      </c>
      <c r="B686" s="4" t="str">
        <f>+[1]Import_Produits!B688</f>
        <v>6525</v>
      </c>
      <c r="C686" s="4" t="str">
        <f>+[1]Import_Produits!C688</f>
        <v>Autres tissus de coton, contenant moins de 85 p. 100 en poids de coton, mélangés principalement ou uniquement avec des fibres synthétiques ou artificielles, blanchis, teints, imprimés ou autrement traités, d'un poids n'excédant pas  200 g/m2</v>
      </c>
      <c r="D686" s="5">
        <f>+[1]Import_Produits!D688</f>
        <v>0.39591599999999999</v>
      </c>
      <c r="E686" s="5">
        <f>+[1]Import_Produits!E688</f>
        <v>0.33400000000000002</v>
      </c>
    </row>
    <row r="687" spans="1:5" x14ac:dyDescent="0.2">
      <c r="A687" s="4">
        <f>+[1]Import_Produits!A689</f>
        <v>686</v>
      </c>
      <c r="B687" s="4" t="str">
        <f>+[1]Import_Produits!B689</f>
        <v>8438</v>
      </c>
      <c r="C687" s="4" t="str">
        <f>+[1]Import_Produits!C689</f>
        <v>Slips, caleçons, chemises de nuit, pyjamas, peignoirs de bain, robes de chambre et articles similaires</v>
      </c>
      <c r="D687" s="5">
        <f>+[1]Import_Produits!D689</f>
        <v>0.38102599999999998</v>
      </c>
      <c r="E687" s="5">
        <f>+[1]Import_Produits!E689</f>
        <v>1.37835</v>
      </c>
    </row>
    <row r="688" spans="1:5" x14ac:dyDescent="0.2">
      <c r="A688" s="4">
        <f>+[1]Import_Produits!A690</f>
        <v>687</v>
      </c>
      <c r="B688" s="4" t="str">
        <f>+[1]Import_Produits!B690</f>
        <v>8425</v>
      </c>
      <c r="C688" s="4" t="str">
        <f>+[1]Import_Produits!C690</f>
        <v>Jupes et jupes-culottes pour femmes ou jeunes filles, en matières textiles autres que de bonneterie</v>
      </c>
      <c r="D688" s="5">
        <f>+[1]Import_Produits!D690</f>
        <v>0.373865</v>
      </c>
      <c r="E688" s="5">
        <f>+[1]Import_Produits!E690</f>
        <v>8.9990000000000001E-2</v>
      </c>
    </row>
    <row r="689" spans="1:5" x14ac:dyDescent="0.2">
      <c r="A689" s="4">
        <f>+[1]Import_Produits!A691</f>
        <v>688</v>
      </c>
      <c r="B689" s="4" t="str">
        <f>+[1]Import_Produits!B691</f>
        <v>0352</v>
      </c>
      <c r="C689" s="4" t="str">
        <f>+[1]Import_Produits!C691</f>
        <v>Poissons salés, mais non séchés ou fumés, et poissons en saumure</v>
      </c>
      <c r="D689" s="5">
        <f>+[1]Import_Produits!D691</f>
        <v>0.36458499999999999</v>
      </c>
      <c r="E689" s="5">
        <f>+[1]Import_Produits!E691</f>
        <v>7.0199999999999999E-2</v>
      </c>
    </row>
    <row r="690" spans="1:5" x14ac:dyDescent="0.2">
      <c r="A690" s="4">
        <f>+[1]Import_Produits!A692</f>
        <v>689</v>
      </c>
      <c r="B690" s="4" t="str">
        <f>+[1]Import_Produits!B692</f>
        <v>5754</v>
      </c>
      <c r="C690" s="4" t="str">
        <f>+[1]Import_Produits!C692</f>
        <v>Résines aminiques, résines phénoliques et polyurhéthanes</v>
      </c>
      <c r="D690" s="5">
        <f>+[1]Import_Produits!D692</f>
        <v>0.36185250000000002</v>
      </c>
      <c r="E690" s="5">
        <f>+[1]Import_Produits!E692</f>
        <v>4.4999999999999998E-2</v>
      </c>
    </row>
    <row r="691" spans="1:5" x14ac:dyDescent="0.2">
      <c r="A691" s="4">
        <f>+[1]Import_Produits!A693</f>
        <v>690</v>
      </c>
      <c r="B691" s="4" t="str">
        <f>+[1]Import_Produits!B693</f>
        <v>3449</v>
      </c>
      <c r="C691" s="4" t="str">
        <f>+[1]Import_Produits!C693</f>
        <v>Hydrocarbures gazeux à l'état gazeux, n.d.a.</v>
      </c>
      <c r="D691" s="5">
        <f>+[1]Import_Produits!D693</f>
        <v>0.33338000000000001</v>
      </c>
      <c r="E691" s="5">
        <f>+[1]Import_Produits!E693</f>
        <v>20.6</v>
      </c>
    </row>
    <row r="692" spans="1:5" x14ac:dyDescent="0.2">
      <c r="A692" s="4">
        <f>+[1]Import_Produits!A694</f>
        <v>691</v>
      </c>
      <c r="B692" s="4" t="str">
        <f>+[1]Import_Produits!B694</f>
        <v>6674</v>
      </c>
      <c r="C692" s="4" t="str">
        <f>+[1]Import_Produits!C694</f>
        <v>Pierres synthétiques ou reconstituées, même travaillées ou assorties, mais non enfilées, ni montées ni serties; pierres synthétiques ou reconstituées non assorties, enfilées temporairement pour la facilité du transport</v>
      </c>
      <c r="D692" s="5">
        <f>+[1]Import_Produits!D694</f>
        <v>0.32394800000000001</v>
      </c>
      <c r="E692" s="5">
        <f>+[1]Import_Produits!E694</f>
        <v>4.9489999999999998</v>
      </c>
    </row>
    <row r="693" spans="1:5" x14ac:dyDescent="0.2">
      <c r="A693" s="4">
        <f>+[1]Import_Produits!A695</f>
        <v>692</v>
      </c>
      <c r="B693" s="4" t="str">
        <f>+[1]Import_Produits!B695</f>
        <v>6511</v>
      </c>
      <c r="C693" s="4" t="str">
        <f>+[1]Import_Produits!C695</f>
        <v>Fils de laine ou de poils [non compris les rubans de laine peignée enroulés en boules (tops)]</v>
      </c>
      <c r="D693" s="5">
        <f>+[1]Import_Produits!D695</f>
        <v>0.3</v>
      </c>
      <c r="E693" s="5">
        <f>+[1]Import_Produits!E695</f>
        <v>3</v>
      </c>
    </row>
    <row r="694" spans="1:5" x14ac:dyDescent="0.2">
      <c r="A694" s="4">
        <f>+[1]Import_Produits!A696</f>
        <v>693</v>
      </c>
      <c r="B694" s="4" t="str">
        <f>+[1]Import_Produits!B696</f>
        <v>0422</v>
      </c>
      <c r="C694" s="4" t="str">
        <f>+[1]Import_Produits!C696</f>
        <v>Riz décortiqué sans autre préparation (riz cargo ou riz brun)</v>
      </c>
      <c r="D694" s="5">
        <f>+[1]Import_Produits!D696</f>
        <v>0.29750500000000002</v>
      </c>
      <c r="E694" s="5">
        <f>+[1]Import_Produits!E696</f>
        <v>0.45</v>
      </c>
    </row>
    <row r="695" spans="1:5" x14ac:dyDescent="0.2">
      <c r="A695" s="4">
        <f>+[1]Import_Produits!A697</f>
        <v>694</v>
      </c>
      <c r="B695" s="4" t="str">
        <f>+[1]Import_Produits!B697</f>
        <v>8447</v>
      </c>
      <c r="C695" s="4" t="str">
        <f>+[1]Import_Produits!C697</f>
        <v>Chemisiers, blouses-chemisiers et chemisettes pour femmes ou jeunes filles, en bonneterie textile</v>
      </c>
      <c r="D695" s="5">
        <f>+[1]Import_Produits!D697</f>
        <v>0.29450999999999999</v>
      </c>
      <c r="E695" s="5">
        <f>+[1]Import_Produits!E697</f>
        <v>0.192</v>
      </c>
    </row>
    <row r="696" spans="1:5" x14ac:dyDescent="0.2">
      <c r="A696" s="4">
        <f>+[1]Import_Produits!A698</f>
        <v>695</v>
      </c>
      <c r="B696" s="4" t="str">
        <f>+[1]Import_Produits!B698</f>
        <v>4229</v>
      </c>
      <c r="C696" s="4" t="str">
        <f>+[1]Import_Produits!C698</f>
        <v>Autres graisses végétales fixes, brutes, raffinées ou fractionnées, autres que douces</v>
      </c>
      <c r="D696" s="5">
        <f>+[1]Import_Produits!D698</f>
        <v>0.28152300000000002</v>
      </c>
      <c r="E696" s="5">
        <f>+[1]Import_Produits!E698</f>
        <v>1.02372</v>
      </c>
    </row>
    <row r="697" spans="1:5" x14ac:dyDescent="0.2">
      <c r="A697" s="4">
        <f>+[1]Import_Produits!A699</f>
        <v>696</v>
      </c>
      <c r="B697" s="4" t="str">
        <f>+[1]Import_Produits!B699</f>
        <v>0615</v>
      </c>
      <c r="C697" s="4" t="str">
        <f>+[1]Import_Produits!C699</f>
        <v>Mélasses résultant de l'extraction ou du raffinage du sucre</v>
      </c>
      <c r="D697" s="5">
        <f>+[1]Import_Produits!D699</f>
        <v>0.27757999999999999</v>
      </c>
      <c r="E697" s="5">
        <f>+[1]Import_Produits!E699</f>
        <v>0.52164999999999995</v>
      </c>
    </row>
    <row r="698" spans="1:5" x14ac:dyDescent="0.2">
      <c r="A698" s="4">
        <f>+[1]Import_Produits!A700</f>
        <v>697</v>
      </c>
      <c r="B698" s="4" t="str">
        <f>+[1]Import_Produits!B700</f>
        <v>4111</v>
      </c>
      <c r="C698" s="4" t="str">
        <f>+[1]Import_Produits!C700</f>
        <v>Graisses et huiles et leurs fractions, de poissons ou de mammifères marins, même raffinées, mais non chimiquement modifiées</v>
      </c>
      <c r="D698" s="5">
        <f>+[1]Import_Produits!D700</f>
        <v>0.27297700000000003</v>
      </c>
      <c r="E698" s="5">
        <f>+[1]Import_Produits!E700</f>
        <v>0.37897000000000003</v>
      </c>
    </row>
    <row r="699" spans="1:5" x14ac:dyDescent="0.2">
      <c r="A699" s="4">
        <f>+[1]Import_Produits!A701</f>
        <v>698</v>
      </c>
      <c r="B699" s="4" t="str">
        <f>+[1]Import_Produits!B701</f>
        <v>2224</v>
      </c>
      <c r="C699" s="4" t="str">
        <f>+[1]Import_Produits!C701</f>
        <v>Graines de tournesol</v>
      </c>
      <c r="D699" s="5">
        <f>+[1]Import_Produits!D701</f>
        <v>0.272123</v>
      </c>
      <c r="E699" s="5">
        <f>+[1]Import_Produits!E701</f>
        <v>0.37795999999999996</v>
      </c>
    </row>
    <row r="700" spans="1:5" x14ac:dyDescent="0.2">
      <c r="A700" s="4">
        <f>+[1]Import_Produits!A702</f>
        <v>699</v>
      </c>
      <c r="B700" s="4" t="str">
        <f>+[1]Import_Produits!B702</f>
        <v>6516</v>
      </c>
      <c r="C700" s="4" t="str">
        <f>+[1]Import_Produits!C702</f>
        <v>Autres fils de filaments synthétiques (autres que les fils à coudre), y compris les monofilaments de moins de 67 décitex</v>
      </c>
      <c r="D700" s="5">
        <f>+[1]Import_Produits!D702</f>
        <v>0.27101900000000001</v>
      </c>
      <c r="E700" s="5">
        <f>+[1]Import_Produits!E702</f>
        <v>0.443</v>
      </c>
    </row>
    <row r="701" spans="1:5" x14ac:dyDescent="0.2">
      <c r="A701" s="4">
        <f>+[1]Import_Produits!A703</f>
        <v>700</v>
      </c>
      <c r="B701" s="4" t="str">
        <f>+[1]Import_Produits!B703</f>
        <v>8721</v>
      </c>
      <c r="C701" s="4" t="str">
        <f>+[1]Import_Produits!C703</f>
        <v>Instruments et appareils pour l'art dentaire, n.d.a.</v>
      </c>
      <c r="D701" s="5">
        <f>+[1]Import_Produits!D703</f>
        <v>0.26979199999999998</v>
      </c>
      <c r="E701" s="5">
        <f>+[1]Import_Produits!E703</f>
        <v>4.7E-2</v>
      </c>
    </row>
    <row r="702" spans="1:5" x14ac:dyDescent="0.2">
      <c r="A702" s="4">
        <f>+[1]Import_Produits!A704</f>
        <v>701</v>
      </c>
      <c r="B702" s="4" t="str">
        <f>+[1]Import_Produits!B704</f>
        <v>0724</v>
      </c>
      <c r="C702" s="4" t="str">
        <f>+[1]Import_Produits!C704</f>
        <v>Beurre, graisse et huile de cacao</v>
      </c>
      <c r="D702" s="5">
        <f>+[1]Import_Produits!D704</f>
        <v>0.269455</v>
      </c>
      <c r="E702" s="5">
        <f>+[1]Import_Produits!E704</f>
        <v>2.8399999999999998E-2</v>
      </c>
    </row>
    <row r="703" spans="1:5" x14ac:dyDescent="0.2">
      <c r="A703" s="4">
        <f>+[1]Import_Produits!A705</f>
        <v>702</v>
      </c>
      <c r="B703" s="4" t="str">
        <f>+[1]Import_Produits!B705</f>
        <v>5138</v>
      </c>
      <c r="C703" s="4" t="str">
        <f>+[1]Import_Produits!C705</f>
        <v>Acides polycarboxyliques, leurs anhydrides, halogénures, peroxydes et peroxyacides; leurs dérivés halogénés, sulfonés, nitrés ou nitrosés</v>
      </c>
      <c r="D703" s="5">
        <f>+[1]Import_Produits!D705</f>
        <v>0.26553100000000002</v>
      </c>
      <c r="E703" s="5">
        <f>+[1]Import_Produits!E705</f>
        <v>0.81299999999999994</v>
      </c>
    </row>
    <row r="704" spans="1:5" x14ac:dyDescent="0.2">
      <c r="A704" s="4">
        <f>+[1]Import_Produits!A706</f>
        <v>703</v>
      </c>
      <c r="B704" s="4" t="str">
        <f>+[1]Import_Produits!B706</f>
        <v>5231</v>
      </c>
      <c r="C704" s="4" t="str">
        <f>+[1]Import_Produits!C706</f>
        <v>Fluorures; fluosilicates, fluoraluminates et autres sels complexes du fluor</v>
      </c>
      <c r="D704" s="5">
        <f>+[1]Import_Produits!D706</f>
        <v>0.26500000000000001</v>
      </c>
      <c r="E704" s="5">
        <f>+[1]Import_Produits!E706</f>
        <v>0.5</v>
      </c>
    </row>
    <row r="705" spans="1:5" x14ac:dyDescent="0.2">
      <c r="A705" s="4">
        <f>+[1]Import_Produits!A707</f>
        <v>704</v>
      </c>
      <c r="B705" s="4" t="str">
        <f>+[1]Import_Produits!B707</f>
        <v>5839</v>
      </c>
      <c r="C705" s="4" t="str">
        <f>+[1]Import_Produits!C707</f>
        <v>Monofilaments dont la plus grande dimension de la coupe transversale excède 1 mm (monofils), joncs, baguettes et profilés, même ouvrés en surface mais non autrement travaillés, en autres matières plastiques</v>
      </c>
      <c r="D705" s="5">
        <f>+[1]Import_Produits!D707</f>
        <v>0.25414199999999998</v>
      </c>
      <c r="E705" s="5">
        <f>+[1]Import_Produits!E707</f>
        <v>0.501</v>
      </c>
    </row>
    <row r="706" spans="1:5" x14ac:dyDescent="0.2">
      <c r="A706" s="4">
        <f>+[1]Import_Produits!A708</f>
        <v>705</v>
      </c>
      <c r="B706" s="4" t="str">
        <f>+[1]Import_Produits!B708</f>
        <v>8941</v>
      </c>
      <c r="C706" s="4" t="str">
        <f>+[1]Import_Produits!C708</f>
        <v>Landaus, poussettes et voitures similaires et leurs parties, n.d.a., pour le transport des enfants</v>
      </c>
      <c r="D706" s="5">
        <f>+[1]Import_Produits!D708</f>
        <v>0.24675</v>
      </c>
      <c r="E706" s="5">
        <f>+[1]Import_Produits!E708</f>
        <v>0.19500000000000001</v>
      </c>
    </row>
    <row r="707" spans="1:5" x14ac:dyDescent="0.2">
      <c r="A707" s="4">
        <f>+[1]Import_Produits!A709</f>
        <v>706</v>
      </c>
      <c r="B707" s="4" t="str">
        <f>+[1]Import_Produits!B709</f>
        <v>6671</v>
      </c>
      <c r="C707" s="4" t="str">
        <f>+[1]Import_Produits!C709</f>
        <v>Perles fines ou de culture, même travaillées ou assorties mais non enfilées, ni montées ni serties; perles fines ou de culture, non assorties, enfilées temporairement pour la facilité du transport</v>
      </c>
      <c r="D707" s="5">
        <f>+[1]Import_Produits!D709</f>
        <v>0.23895</v>
      </c>
      <c r="E707" s="5">
        <f>+[1]Import_Produits!E709</f>
        <v>2.95</v>
      </c>
    </row>
    <row r="708" spans="1:5" x14ac:dyDescent="0.2">
      <c r="A708" s="4">
        <f>+[1]Import_Produits!A710</f>
        <v>707</v>
      </c>
      <c r="B708" s="4" t="str">
        <f>+[1]Import_Produits!B710</f>
        <v>8462</v>
      </c>
      <c r="C708" s="4" t="str">
        <f>+[1]Import_Produits!C710</f>
        <v>Collants (bas-culottes), bas, mi-bas, chaussettes et autres articles chaussants (y compris les bas à varices), en bonneterie</v>
      </c>
      <c r="D708" s="5">
        <f>+[1]Import_Produits!D710</f>
        <v>0.232934</v>
      </c>
      <c r="E708" s="5">
        <f>+[1]Import_Produits!E710</f>
        <v>0.53532000000000002</v>
      </c>
    </row>
    <row r="709" spans="1:5" x14ac:dyDescent="0.2">
      <c r="A709" s="4">
        <f>+[1]Import_Produits!A711</f>
        <v>708</v>
      </c>
      <c r="B709" s="4" t="str">
        <f>+[1]Import_Produits!B711</f>
        <v>0548</v>
      </c>
      <c r="C709" s="4" t="str">
        <f>+[1]Import_Produits!C711</f>
        <v>Produits végétaux, racines et tubercules principalement destinés à l'alimentation humaine, n.d.a., frais ou séchés</v>
      </c>
      <c r="D709" s="5">
        <f>+[1]Import_Produits!D711</f>
        <v>0.22800799999999999</v>
      </c>
      <c r="E709" s="5">
        <f>+[1]Import_Produits!E711</f>
        <v>0.16350000000000001</v>
      </c>
    </row>
    <row r="710" spans="1:5" x14ac:dyDescent="0.2">
      <c r="A710" s="4">
        <f>+[1]Import_Produits!A712</f>
        <v>709</v>
      </c>
      <c r="B710" s="4" t="str">
        <f>+[1]Import_Produits!B712</f>
        <v>0743</v>
      </c>
      <c r="C710" s="4" t="str">
        <f>+[1]Import_Produits!C712</f>
        <v>Maté; extraits, essences et concentrés de thé ou de maté et préparations à base de thé, de maté, ou de leurs extraits, essences ou concentrés</v>
      </c>
      <c r="D710" s="5">
        <f>+[1]Import_Produits!D712</f>
        <v>0.22683679999999998</v>
      </c>
      <c r="E710" s="5">
        <f>+[1]Import_Produits!E712</f>
        <v>0.23930000000000001</v>
      </c>
    </row>
    <row r="711" spans="1:5" x14ac:dyDescent="0.2">
      <c r="A711" s="4">
        <f>+[1]Import_Produits!A713</f>
        <v>710</v>
      </c>
      <c r="B711" s="4" t="str">
        <f>+[1]Import_Produits!B713</f>
        <v>8519</v>
      </c>
      <c r="C711" s="4" t="str">
        <f>+[1]Import_Produits!C713</f>
        <v>Parties de chaussures (y compris dessus attachés ou non à une semelle intérieure) ; semelles intérieures amovibles, talonnettes et articles similaires amovibles ; guêtres, jambières et articles similaires, et leurs parties</v>
      </c>
      <c r="D711" s="5">
        <f>+[1]Import_Produits!D713</f>
        <v>0.212562</v>
      </c>
      <c r="E711" s="5">
        <f>+[1]Import_Produits!E713</f>
        <v>1.7402</v>
      </c>
    </row>
    <row r="712" spans="1:5" x14ac:dyDescent="0.2">
      <c r="A712" s="4">
        <f>+[1]Import_Produits!A714</f>
        <v>711</v>
      </c>
      <c r="B712" s="4" t="str">
        <f>+[1]Import_Produits!B714</f>
        <v>6112</v>
      </c>
      <c r="C712" s="4" t="str">
        <f>+[1]Import_Produits!C714</f>
        <v>Cuirs artificiels ou reconstitués, à base de cuir ou de fibres de cuir, en plaques, feuilles ou bandes, même enroulées</v>
      </c>
      <c r="D712" s="5">
        <f>+[1]Import_Produits!D714</f>
        <v>0.20649999999999999</v>
      </c>
      <c r="E712" s="5">
        <f>+[1]Import_Produits!E714</f>
        <v>5.8</v>
      </c>
    </row>
    <row r="713" spans="1:5" x14ac:dyDescent="0.2">
      <c r="A713" s="4">
        <f>+[1]Import_Produits!A715</f>
        <v>712</v>
      </c>
      <c r="B713" s="4" t="str">
        <f>+[1]Import_Produits!B715</f>
        <v>2651</v>
      </c>
      <c r="C713" s="4" t="str">
        <f>+[1]Import_Produits!C715</f>
        <v>Lin brut ou travaillé, mais non filé; étoupes et déchets de lin (y compris les déchets de fils et les effilochés)</v>
      </c>
      <c r="D713" s="5">
        <f>+[1]Import_Produits!D715</f>
        <v>0.19889899999999999</v>
      </c>
      <c r="E713" s="5">
        <f>+[1]Import_Produits!E715</f>
        <v>0.38600000000000001</v>
      </c>
    </row>
    <row r="714" spans="1:5" x14ac:dyDescent="0.2">
      <c r="A714" s="4">
        <f>+[1]Import_Produits!A716</f>
        <v>713</v>
      </c>
      <c r="B714" s="4" t="str">
        <f>+[1]Import_Produits!B716</f>
        <v>8962</v>
      </c>
      <c r="C714" s="4" t="str">
        <f>+[1]Import_Produits!C716</f>
        <v>Gravures, estampes et lithographies originales</v>
      </c>
      <c r="D714" s="5">
        <f>+[1]Import_Produits!D716</f>
        <v>0.19708899999999999</v>
      </c>
      <c r="E714" s="5">
        <f>+[1]Import_Produits!E716</f>
        <v>9.8000000000000004E-2</v>
      </c>
    </row>
    <row r="715" spans="1:5" x14ac:dyDescent="0.2">
      <c r="A715" s="4">
        <f>+[1]Import_Produits!A717</f>
        <v>714</v>
      </c>
      <c r="B715" s="4" t="str">
        <f>+[1]Import_Produits!B717</f>
        <v>2927</v>
      </c>
      <c r="C715" s="4" t="str">
        <f>+[1]Import_Produits!C717</f>
        <v>Fleurs et feuillages coupés</v>
      </c>
      <c r="D715" s="5">
        <f>+[1]Import_Produits!D717</f>
        <v>0.19350000000000001</v>
      </c>
      <c r="E715" s="5">
        <f>+[1]Import_Produits!E717</f>
        <v>0.36</v>
      </c>
    </row>
    <row r="716" spans="1:5" x14ac:dyDescent="0.2">
      <c r="A716" s="4">
        <f>+[1]Import_Produits!A718</f>
        <v>715</v>
      </c>
      <c r="B716" s="4" t="str">
        <f>+[1]Import_Produits!B718</f>
        <v>0576</v>
      </c>
      <c r="C716" s="4" t="str">
        <f>+[1]Import_Produits!C718</f>
        <v>Figues fraîches ou sèches</v>
      </c>
      <c r="D716" s="5">
        <f>+[1]Import_Produits!D718</f>
        <v>0.17393800000000001</v>
      </c>
      <c r="E716" s="5">
        <f>+[1]Import_Produits!E718</f>
        <v>0.19053</v>
      </c>
    </row>
    <row r="717" spans="1:5" x14ac:dyDescent="0.2">
      <c r="A717" s="4">
        <f>+[1]Import_Produits!A719</f>
        <v>716</v>
      </c>
      <c r="B717" s="4" t="str">
        <f>+[1]Import_Produits!B719</f>
        <v>4313</v>
      </c>
      <c r="C717" s="4" t="str">
        <f>+[1]Import_Produits!C719</f>
        <v>Acides gras, huiles acides et résidus provenant du traitement des corps gras ou de cires animales ou végétales; dégras</v>
      </c>
      <c r="D717" s="5">
        <f>+[1]Import_Produits!D719</f>
        <v>0.17100000000000001</v>
      </c>
      <c r="E717" s="5">
        <f>+[1]Import_Produits!E719</f>
        <v>0.5</v>
      </c>
    </row>
    <row r="718" spans="1:5" x14ac:dyDescent="0.2">
      <c r="A718" s="4">
        <f>+[1]Import_Produits!A720</f>
        <v>717</v>
      </c>
      <c r="B718" s="4" t="str">
        <f>+[1]Import_Produits!B720</f>
        <v>6118</v>
      </c>
      <c r="C718" s="4" t="str">
        <f>+[1]Import_Produits!C720</f>
        <v>Cuirs et peaux ayant subi des opérations de tannage ou de finissage spéciales, n.d.a.</v>
      </c>
      <c r="D718" s="5">
        <f>+[1]Import_Produits!D720</f>
        <v>0.16645799999999999</v>
      </c>
      <c r="E718" s="5">
        <f>+[1]Import_Produits!E720</f>
        <v>0.04</v>
      </c>
    </row>
    <row r="719" spans="1:5" x14ac:dyDescent="0.2">
      <c r="A719" s="4">
        <f>+[1]Import_Produits!A721</f>
        <v>718</v>
      </c>
      <c r="B719" s="4" t="str">
        <f>+[1]Import_Produits!B721</f>
        <v>7613</v>
      </c>
      <c r="C719" s="4" t="str">
        <f>+[1]Import_Produits!C721</f>
        <v>Moniteurs à rayons cathodiques</v>
      </c>
      <c r="D719" s="5">
        <f>+[1]Import_Produits!D721</f>
        <v>0.16500000000000001</v>
      </c>
      <c r="E719" s="5">
        <f>+[1]Import_Produits!E721</f>
        <v>0.44</v>
      </c>
    </row>
    <row r="720" spans="1:5" x14ac:dyDescent="0.2">
      <c r="A720" s="4">
        <f>+[1]Import_Produits!A722</f>
        <v>719</v>
      </c>
      <c r="B720" s="4" t="str">
        <f>+[1]Import_Produits!B722</f>
        <v>8991</v>
      </c>
      <c r="C720" s="4" t="str">
        <f>+[1]Import_Produits!C722</f>
        <v>Matières à tailler et à mouler, à l'état travaillé, y compris les ouvrages, n.d.a.</v>
      </c>
      <c r="D720" s="5">
        <f>+[1]Import_Produits!D722</f>
        <v>0.16</v>
      </c>
      <c r="E720" s="5">
        <f>+[1]Import_Produits!E722</f>
        <v>2.7749999999999999</v>
      </c>
    </row>
    <row r="721" spans="1:5" x14ac:dyDescent="0.2">
      <c r="A721" s="4">
        <f>+[1]Import_Produits!A723</f>
        <v>720</v>
      </c>
      <c r="B721" s="4" t="str">
        <f>+[1]Import_Produits!B723</f>
        <v>8313</v>
      </c>
      <c r="C721" s="4" t="str">
        <f>+[1]Import_Produits!C723</f>
        <v>Assortiments de voyage pour la toilette, la couture ou le nettoyage des chaussures ou des vêtements</v>
      </c>
      <c r="D721" s="5">
        <f>+[1]Import_Produits!D723</f>
        <v>0.15918299999999999</v>
      </c>
      <c r="E721" s="5">
        <f>+[1]Import_Produits!E723</f>
        <v>4.55</v>
      </c>
    </row>
    <row r="722" spans="1:5" x14ac:dyDescent="0.2">
      <c r="A722" s="4">
        <f>+[1]Import_Produits!A724</f>
        <v>721</v>
      </c>
      <c r="B722" s="4" t="str">
        <f>+[1]Import_Produits!B724</f>
        <v>8853</v>
      </c>
      <c r="C722" s="4" t="str">
        <f>+[1]Import_Produits!C724</f>
        <v>Montres-bracelets, montres de poche et montres similaires (y compris les compteurs de temps des mêmes types), avec boîte entièrement ou partiellement en métaux précieux ou en plaqués ou doublés de métaux précieux</v>
      </c>
      <c r="D722" s="5">
        <f>+[1]Import_Produits!D724</f>
        <v>0.15487100000000001</v>
      </c>
      <c r="E722" s="5">
        <f>+[1]Import_Produits!E724</f>
        <v>1.2500000000000001E-2</v>
      </c>
    </row>
    <row r="723" spans="1:5" x14ac:dyDescent="0.2">
      <c r="A723" s="4">
        <f>+[1]Import_Produits!A725</f>
        <v>722</v>
      </c>
      <c r="B723" s="4" t="str">
        <f>+[1]Import_Produits!B725</f>
        <v>7263</v>
      </c>
      <c r="C723" s="4" t="str">
        <f>+[1]Import_Produits!C725</f>
        <v>Machines, appareils et matériel (autres que les machines-outils des rubriques 728.1 ou 731) à fondre ou à composer les caractères ou pour la préparation ou la fabrication des clichés, planches, cylindres ou autres organes imprimants; caractères d'imp</v>
      </c>
      <c r="D723" s="5">
        <f>+[1]Import_Produits!D725</f>
        <v>0.15021300000000001</v>
      </c>
      <c r="E723" s="5">
        <f>+[1]Import_Produits!E725</f>
        <v>0.5</v>
      </c>
    </row>
    <row r="724" spans="1:5" x14ac:dyDescent="0.2">
      <c r="A724" s="4">
        <f>+[1]Import_Produits!A726</f>
        <v>723</v>
      </c>
      <c r="B724" s="4" t="str">
        <f>+[1]Import_Produits!B726</f>
        <v>2721</v>
      </c>
      <c r="C724" s="4" t="str">
        <f>+[1]Import_Produits!C726</f>
        <v>Engrais d'origine animale ou végétale, même mélangés entre eux ou traités chimiquement; engrais résultant du mélange ou du traitement chimique de produits d'origine animale ou végétale</v>
      </c>
      <c r="D724" s="5">
        <f>+[1]Import_Produits!D726</f>
        <v>0.137049</v>
      </c>
      <c r="E724" s="5">
        <f>+[1]Import_Produits!E726</f>
        <v>0.86399999999999999</v>
      </c>
    </row>
    <row r="725" spans="1:5" x14ac:dyDescent="0.2">
      <c r="A725" s="4">
        <f>+[1]Import_Produits!A727</f>
        <v>724</v>
      </c>
      <c r="B725" s="4" t="str">
        <f>+[1]Import_Produits!B727</f>
        <v>6643</v>
      </c>
      <c r="C725" s="4" t="str">
        <f>+[1]Import_Produits!C727</f>
        <v>Verre étiré ou soufflé, en feuilles, même à couche absorbante ou réfléchissante, mais non autrement travaillé</v>
      </c>
      <c r="D725" s="5">
        <f>+[1]Import_Produits!D727</f>
        <v>0.135355</v>
      </c>
      <c r="E725" s="5">
        <f>+[1]Import_Produits!E727</f>
        <v>2.5000000000000001E-2</v>
      </c>
    </row>
    <row r="726" spans="1:5" x14ac:dyDescent="0.2">
      <c r="A726" s="4">
        <f>+[1]Import_Produits!A728</f>
        <v>725</v>
      </c>
      <c r="B726" s="4" t="str">
        <f>+[1]Import_Produits!B728</f>
        <v>0345</v>
      </c>
      <c r="C726" s="4" t="str">
        <f>+[1]Import_Produits!C728</f>
        <v>Filets de poisson, frais ou réfrigérés, et autre chair de posson (même hachée), frais, réfrigérés ou congelés</v>
      </c>
      <c r="D726" s="5">
        <f>+[1]Import_Produits!D728</f>
        <v>0.134884</v>
      </c>
      <c r="E726" s="5">
        <f>+[1]Import_Produits!E728</f>
        <v>2.2800000000000001E-2</v>
      </c>
    </row>
    <row r="727" spans="1:5" x14ac:dyDescent="0.2">
      <c r="A727" s="4">
        <f>+[1]Import_Produits!A729</f>
        <v>725</v>
      </c>
      <c r="B727" s="4" t="str">
        <f>+[1]Import_Produits!B729</f>
        <v>7621</v>
      </c>
      <c r="C727" s="4" t="str">
        <f>+[1]Import_Produits!C729</f>
        <v>du son ou de l’image</v>
      </c>
      <c r="D727" s="5">
        <f>+[1]Import_Produits!D729</f>
        <v>0.134884</v>
      </c>
      <c r="E727" s="5">
        <f>+[1]Import_Produits!E729</f>
        <v>2.3999999999999998E-3</v>
      </c>
    </row>
    <row r="728" spans="1:5" x14ac:dyDescent="0.2">
      <c r="A728" s="4">
        <f>+[1]Import_Produits!A730</f>
        <v>727</v>
      </c>
      <c r="B728" s="4" t="str">
        <f>+[1]Import_Produits!B730</f>
        <v>0351</v>
      </c>
      <c r="C728" s="4" t="str">
        <f>+[1]Import_Produits!C730</f>
        <v>Poissons, séchés, salés ou en saumure, mais non fumés</v>
      </c>
      <c r="D728" s="5">
        <f>+[1]Import_Produits!D730</f>
        <v>0.12959499999999999</v>
      </c>
      <c r="E728" s="5">
        <f>+[1]Import_Produits!E730</f>
        <v>0.2</v>
      </c>
    </row>
    <row r="729" spans="1:5" x14ac:dyDescent="0.2">
      <c r="A729" s="4">
        <f>+[1]Import_Produits!A731</f>
        <v>728</v>
      </c>
      <c r="B729" s="4" t="str">
        <f>+[1]Import_Produits!B731</f>
        <v>2474</v>
      </c>
      <c r="C729" s="4" t="str">
        <f>+[1]Import_Produits!C731</f>
        <v>Bois de conifères, bruts (même écorcés ou désaubiérés) ou simplement équarris, mais non traités à la peinture, à la teinture ou avec d'autres agents de conservation</v>
      </c>
      <c r="D729" s="5">
        <f>+[1]Import_Produits!D731</f>
        <v>0.125</v>
      </c>
      <c r="E729" s="5">
        <f>+[1]Import_Produits!E731</f>
        <v>0.8</v>
      </c>
    </row>
    <row r="730" spans="1:5" x14ac:dyDescent="0.2">
      <c r="A730" s="4">
        <f>+[1]Import_Produits!A732</f>
        <v>729</v>
      </c>
      <c r="B730" s="4" t="str">
        <f>+[1]Import_Produits!B732</f>
        <v>2462</v>
      </c>
      <c r="C730" s="4" t="str">
        <f>+[1]Import_Produits!C732</f>
        <v>Sciure, déchets et débris de bois, même agglomérés en rondins, briquettes, boulettes ou formes similaires</v>
      </c>
      <c r="D730" s="5">
        <f>+[1]Import_Produits!D732</f>
        <v>0.12227200000000001</v>
      </c>
      <c r="E730" s="5">
        <f>+[1]Import_Produits!E732</f>
        <v>0.2064</v>
      </c>
    </row>
    <row r="731" spans="1:5" x14ac:dyDescent="0.2">
      <c r="A731" s="4">
        <f>+[1]Import_Produits!A733</f>
        <v>730</v>
      </c>
      <c r="B731" s="4" t="str">
        <f>+[1]Import_Produits!B733</f>
        <v>3351</v>
      </c>
      <c r="C731" s="4" t="str">
        <f>+[1]Import_Produits!C733</f>
        <v>Vaseline; paraffine; cire de pétrole micro-cristalline,  slack wax , ozokérite, cire de lignite, cire de tourbe, autres cires minérales et produits similaires obtenus par synthèse ou par d'autres procédés, même colorés</v>
      </c>
      <c r="D731" s="5">
        <f>+[1]Import_Produits!D733</f>
        <v>0.117747</v>
      </c>
      <c r="E731" s="5">
        <f>+[1]Import_Produits!E733</f>
        <v>1.1599999999999999</v>
      </c>
    </row>
    <row r="732" spans="1:5" x14ac:dyDescent="0.2">
      <c r="A732" s="4">
        <f>+[1]Import_Produits!A734</f>
        <v>731</v>
      </c>
      <c r="B732" s="4" t="str">
        <f>+[1]Import_Produits!B734</f>
        <v>2634</v>
      </c>
      <c r="C732" s="4" t="str">
        <f>+[1]Import_Produits!C734</f>
        <v>Coton, cardé ou peigné</v>
      </c>
      <c r="D732" s="5">
        <f>+[1]Import_Produits!D734</f>
        <v>0.103977</v>
      </c>
      <c r="E732" s="5">
        <f>+[1]Import_Produits!E734</f>
        <v>0.105</v>
      </c>
    </row>
    <row r="733" spans="1:5" x14ac:dyDescent="0.2">
      <c r="A733" s="4">
        <f>+[1]Import_Produits!A735</f>
        <v>732</v>
      </c>
      <c r="B733" s="4" t="str">
        <f>+[1]Import_Produits!B735</f>
        <v>7932</v>
      </c>
      <c r="C733" s="4" t="str">
        <f>+[1]Import_Produits!C735</f>
        <v>Navires et bateaux (à l'exception des embarcations de plaisance, des remorqueurs, des bateaux-pousseurs, des bateaux pour usages spéciaux et des bateaux à dépecer)</v>
      </c>
      <c r="D733" s="5">
        <f>+[1]Import_Produits!D735</f>
        <v>0.103613</v>
      </c>
      <c r="E733" s="5">
        <f>+[1]Import_Produits!E735</f>
        <v>0.8</v>
      </c>
    </row>
    <row r="734" spans="1:5" x14ac:dyDescent="0.2">
      <c r="A734" s="4">
        <f>+[1]Import_Produits!A736</f>
        <v>733</v>
      </c>
      <c r="B734" s="4" t="str">
        <f>+[1]Import_Produits!B736</f>
        <v>4314</v>
      </c>
      <c r="C734" s="4" t="str">
        <f>+[1]Import_Produits!C736</f>
        <v>Cires d'origine animale ou végétale</v>
      </c>
      <c r="D734" s="5">
        <f>+[1]Import_Produits!D736</f>
        <v>9.6924999999999997E-2</v>
      </c>
      <c r="E734" s="5">
        <f>+[1]Import_Produits!E736</f>
        <v>16.5</v>
      </c>
    </row>
    <row r="735" spans="1:5" x14ac:dyDescent="0.2">
      <c r="A735" s="4">
        <f>+[1]Import_Produits!A737</f>
        <v>734</v>
      </c>
      <c r="B735" s="4" t="str">
        <f>+[1]Import_Produits!B737</f>
        <v>8965</v>
      </c>
      <c r="C735" s="4" t="str">
        <f>+[1]Import_Produits!C737</f>
        <v>Collections et spécimens pour collections de zoologie, de botanique, de minéralogie, d’anatomie ou présentant un intérêt historique, archéologique, paléontologique, ethnographique ou numismatique</v>
      </c>
      <c r="D735" s="5">
        <f>+[1]Import_Produits!D737</f>
        <v>9.1833999999999999E-2</v>
      </c>
      <c r="E735" s="5">
        <f>+[1]Import_Produits!E737</f>
        <v>9.8000000000000014E-3</v>
      </c>
    </row>
    <row r="736" spans="1:5" x14ac:dyDescent="0.2">
      <c r="A736" s="4">
        <f>+[1]Import_Produits!A738</f>
        <v>735</v>
      </c>
      <c r="B736" s="4" t="str">
        <f>+[1]Import_Produits!B738</f>
        <v>0224</v>
      </c>
      <c r="C736" s="4" t="str">
        <f>+[1]Import_Produits!C738</f>
        <v>Lactosérum; produits consistant en composants naturels du lait, n.d.a.</v>
      </c>
      <c r="D736" s="5">
        <f>+[1]Import_Produits!D738</f>
        <v>9.0866000000000002E-2</v>
      </c>
      <c r="E736" s="5">
        <f>+[1]Import_Produits!E738</f>
        <v>0.16</v>
      </c>
    </row>
    <row r="737" spans="1:5" x14ac:dyDescent="0.2">
      <c r="A737" s="4">
        <f>+[1]Import_Produits!A739</f>
        <v>736</v>
      </c>
      <c r="B737" s="4" t="str">
        <f>+[1]Import_Produits!B739</f>
        <v>8121</v>
      </c>
      <c r="C737" s="4" t="str">
        <f>+[1]Import_Produits!C739</f>
        <v>Chaudières (autres que celles du groupe 711) et radiateurs, pour le chauffage central, à chauffage non électrique, et leurs parties, en fonte, fer ou acier; générateurs et distributeurs d'air chaud (y compris  les distributeurs pouvant également fonc</v>
      </c>
      <c r="D737" s="5">
        <f>+[1]Import_Produits!D739</f>
        <v>8.6707999999999993E-2</v>
      </c>
      <c r="E737" s="5">
        <f>+[1]Import_Produits!E739</f>
        <v>0.5</v>
      </c>
    </row>
    <row r="738" spans="1:5" x14ac:dyDescent="0.2">
      <c r="A738" s="4">
        <f>+[1]Import_Produits!A740</f>
        <v>737</v>
      </c>
      <c r="B738" s="4" t="str">
        <f>+[1]Import_Produits!B740</f>
        <v>6562</v>
      </c>
      <c r="C738" s="4" t="str">
        <f>+[1]Import_Produits!C740</f>
        <v>Etiquettes, écussons et articles similaires en matières textiles, en pièces, en rubans, ou découpés, non brodés</v>
      </c>
      <c r="D738" s="5">
        <f>+[1]Import_Produits!D740</f>
        <v>8.6632000000000001E-2</v>
      </c>
      <c r="E738" s="5">
        <f>+[1]Import_Produits!E740</f>
        <v>1.2999999999999999E-2</v>
      </c>
    </row>
    <row r="739" spans="1:5" x14ac:dyDescent="0.2">
      <c r="A739" s="4">
        <f>+[1]Import_Produits!A741</f>
        <v>738</v>
      </c>
      <c r="B739" s="4" t="str">
        <f>+[1]Import_Produits!B741</f>
        <v>4218</v>
      </c>
      <c r="C739" s="4" t="str">
        <f>+[1]Import_Produits!C741</f>
        <v>Huile de sésame et ses fractions</v>
      </c>
      <c r="D739" s="5">
        <f>+[1]Import_Produits!D741</f>
        <v>7.4857750000000001E-2</v>
      </c>
      <c r="E739" s="5">
        <f>+[1]Import_Produits!E741</f>
        <v>0.27220999999999995</v>
      </c>
    </row>
    <row r="740" spans="1:5" x14ac:dyDescent="0.2">
      <c r="A740" s="4">
        <f>+[1]Import_Produits!A742</f>
        <v>739</v>
      </c>
      <c r="B740" s="4" t="str">
        <f>+[1]Import_Produits!B742</f>
        <v>2226</v>
      </c>
      <c r="C740" s="4" t="str">
        <f>+[1]Import_Produits!C742</f>
        <v>Graines de navette, de colza ou de moutarde</v>
      </c>
      <c r="D740" s="5">
        <f>+[1]Import_Produits!D742</f>
        <v>7.1168999999999996E-2</v>
      </c>
      <c r="E740" s="5">
        <f>+[1]Import_Produits!E742</f>
        <v>0.12060999999999999</v>
      </c>
    </row>
    <row r="741" spans="1:5" x14ac:dyDescent="0.2">
      <c r="A741" s="4">
        <f>+[1]Import_Produits!A743</f>
        <v>740</v>
      </c>
      <c r="B741" s="4" t="str">
        <f>+[1]Import_Produits!B743</f>
        <v>2633</v>
      </c>
      <c r="C741" s="4" t="str">
        <f>+[1]Import_Produits!C743</f>
        <v>Déchets de coton (y compris les décets de fils et les effilochés)</v>
      </c>
      <c r="D741" s="5">
        <f>+[1]Import_Produits!D743</f>
        <v>7.0716000000000001E-2</v>
      </c>
      <c r="E741" s="5">
        <f>+[1]Import_Produits!E743</f>
        <v>7.4999999999999997E-2</v>
      </c>
    </row>
    <row r="742" spans="1:5" x14ac:dyDescent="0.2">
      <c r="A742" s="4">
        <f>+[1]Import_Produits!A744</f>
        <v>741</v>
      </c>
      <c r="B742" s="4" t="str">
        <f>+[1]Import_Produits!B744</f>
        <v>2731</v>
      </c>
      <c r="C742" s="4" t="str">
        <f>+[1]Import_Produits!C744</f>
        <v>Pierres de taille et de construction (pierre d'échantillon), dégrossies ou simplement débitées par sciage ou autrement, en blocs ou en dalles de forme carrée ou rectangulaire</v>
      </c>
      <c r="D742" s="5">
        <f>+[1]Import_Produits!D744</f>
        <v>6.4000000000000001E-2</v>
      </c>
      <c r="E742" s="5">
        <f>+[1]Import_Produits!E744</f>
        <v>7.0000000000000007E-2</v>
      </c>
    </row>
    <row r="743" spans="1:5" x14ac:dyDescent="0.2">
      <c r="A743" s="4">
        <f>+[1]Import_Produits!A745</f>
        <v>742</v>
      </c>
      <c r="B743" s="4" t="str">
        <f>+[1]Import_Produits!B745</f>
        <v>4113</v>
      </c>
      <c r="C743" s="4" t="str">
        <f>+[1]Import_Produits!C745</f>
        <v>Huiles, graisses et corps gras d'origine animale, n.d.a.</v>
      </c>
      <c r="D743" s="5">
        <f>+[1]Import_Produits!D745</f>
        <v>6.3628000000000004E-2</v>
      </c>
      <c r="E743" s="5">
        <f>+[1]Import_Produits!E745</f>
        <v>0.27</v>
      </c>
    </row>
    <row r="744" spans="1:5" x14ac:dyDescent="0.2">
      <c r="A744" s="4">
        <f>+[1]Import_Produits!A746</f>
        <v>743</v>
      </c>
      <c r="B744" s="4" t="str">
        <f>+[1]Import_Produits!B746</f>
        <v>2785</v>
      </c>
      <c r="C744" s="4" t="str">
        <f>+[1]Import_Produits!C746</f>
        <v>Quartz, mica, feldspath, spath fluor, cryolite et chiolite</v>
      </c>
      <c r="D744" s="5">
        <f>+[1]Import_Produits!D746</f>
        <v>6.3196000000000002E-2</v>
      </c>
      <c r="E744" s="5">
        <f>+[1]Import_Produits!E746</f>
        <v>0.81299999999999994</v>
      </c>
    </row>
    <row r="745" spans="1:5" x14ac:dyDescent="0.2">
      <c r="A745" s="4">
        <f>+[1]Import_Produits!A747</f>
        <v>744</v>
      </c>
      <c r="B745" s="4" t="str">
        <f>+[1]Import_Produits!B747</f>
        <v>0544</v>
      </c>
      <c r="C745" s="4" t="str">
        <f>+[1]Import_Produits!C747</f>
        <v>Tomates fraîches ou réfrigérées</v>
      </c>
      <c r="D745" s="5">
        <f>+[1]Import_Produits!D747</f>
        <v>6.1917E-2</v>
      </c>
      <c r="E745" s="5">
        <f>+[1]Import_Produits!E747</f>
        <v>1.4999999999999999E-2</v>
      </c>
    </row>
    <row r="746" spans="1:5" x14ac:dyDescent="0.2">
      <c r="A746" s="4">
        <f>+[1]Import_Produits!A748</f>
        <v>745</v>
      </c>
      <c r="B746" s="4" t="str">
        <f>+[1]Import_Produits!B748</f>
        <v>6515</v>
      </c>
      <c r="C746" s="4" t="str">
        <f>+[1]Import_Produits!C748</f>
        <v>Fils de filaments synthétiques (autres que les fils à coudre), texturés, non conditionnés pour la vente au détail (y compris les monofilaments de moins de 67 décitex)</v>
      </c>
      <c r="D746" s="5">
        <f>+[1]Import_Produits!D748</f>
        <v>5.8428000000000001E-2</v>
      </c>
      <c r="E746" s="5">
        <f>+[1]Import_Produits!E748</f>
        <v>0.1</v>
      </c>
    </row>
    <row r="747" spans="1:5" x14ac:dyDescent="0.2">
      <c r="A747" s="4">
        <f>+[1]Import_Produits!A749</f>
        <v>746</v>
      </c>
      <c r="B747" s="4" t="str">
        <f>+[1]Import_Produits!B749</f>
        <v>2485</v>
      </c>
      <c r="C747" s="4" t="str">
        <f>+[1]Import_Produits!C749</f>
        <v xml:space="preserve">Bois autres que de conifères (y compris les lames et frises pour parquets non assemblées), profilés (languetés, rainés, bouvetés, feuillurés, chanfreinés, joints en V, moulurés, arrondis ou similaires) tout au long d'une ou plusieurs rives ou faces, </v>
      </c>
      <c r="D747" s="5">
        <f>+[1]Import_Produits!D749</f>
        <v>5.7815999999999999E-2</v>
      </c>
      <c r="E747" s="5">
        <f>+[1]Import_Produits!E749</f>
        <v>0.28999999999999998</v>
      </c>
    </row>
    <row r="748" spans="1:5" x14ac:dyDescent="0.2">
      <c r="A748" s="4">
        <f>+[1]Import_Produits!A750</f>
        <v>747</v>
      </c>
      <c r="B748" s="4" t="str">
        <f>+[1]Import_Produits!B750</f>
        <v>6593</v>
      </c>
      <c r="C748" s="4" t="str">
        <f>+[1]Import_Produits!C750</f>
        <v>Tapis dits « Kélim » ou « Kilim », « Schumacks » ou « Soumak », « Karamanie » et tapis similaires tissés à la main</v>
      </c>
      <c r="D748" s="5">
        <f>+[1]Import_Produits!D750</f>
        <v>0.04</v>
      </c>
      <c r="E748" s="5">
        <f>+[1]Import_Produits!E750</f>
        <v>0.1</v>
      </c>
    </row>
    <row r="749" spans="1:5" x14ac:dyDescent="0.2">
      <c r="A749" s="4">
        <f>+[1]Import_Produits!A751</f>
        <v>748</v>
      </c>
      <c r="B749" s="4" t="str">
        <f>+[1]Import_Produits!B751</f>
        <v>6832</v>
      </c>
      <c r="C749" s="4" t="str">
        <f>+[1]Import_Produits!C751</f>
        <v>Nickel et alliages de nickel, ouvrés (à l'exclusion des anodes pour nickelage)</v>
      </c>
      <c r="D749" s="5">
        <f>+[1]Import_Produits!D751</f>
        <v>3.1315999999999997E-2</v>
      </c>
      <c r="E749" s="5">
        <f>+[1]Import_Produits!E751</f>
        <v>3.0000000000000001E-3</v>
      </c>
    </row>
    <row r="750" spans="1:5" x14ac:dyDescent="0.2">
      <c r="A750" s="4">
        <f>+[1]Import_Produits!A752</f>
        <v>749</v>
      </c>
      <c r="B750" s="4" t="str">
        <f>+[1]Import_Produits!B752</f>
        <v>8441</v>
      </c>
      <c r="C750" s="4" t="str">
        <f>+[1]Import_Produits!C752</f>
        <v>Manteaux, cabans, capes, anoraks (y compris de ski), blousons et articles similaires (sauf ceux du No 844.23) pour femmes ou jeunes filles, en bonneterie textile (autres que du sous-groupe 845.2)</v>
      </c>
      <c r="D750" s="5">
        <f>+[1]Import_Produits!D752</f>
        <v>3.0574E-2</v>
      </c>
      <c r="E750" s="5">
        <f>+[1]Import_Produits!E752</f>
        <v>1.4999999999999999E-2</v>
      </c>
    </row>
    <row r="751" spans="1:5" x14ac:dyDescent="0.2">
      <c r="A751" s="4">
        <f>+[1]Import_Produits!A753</f>
        <v>750</v>
      </c>
      <c r="B751" s="4" t="str">
        <f>+[1]Import_Produits!B753</f>
        <v>6521</v>
      </c>
      <c r="C751" s="4" t="str">
        <f>+[1]Import_Produits!C753</f>
        <v>Tissus à point de gaze, velours, peluches, tissus bouclés et tissus de chenilles, de coton</v>
      </c>
      <c r="D751" s="5">
        <f>+[1]Import_Produits!D753</f>
        <v>2.9000000000000001E-2</v>
      </c>
      <c r="E751" s="5">
        <f>+[1]Import_Produits!E753</f>
        <v>1.01</v>
      </c>
    </row>
    <row r="752" spans="1:5" x14ac:dyDescent="0.2">
      <c r="A752" s="4">
        <f>+[1]Import_Produits!A754</f>
        <v>751</v>
      </c>
      <c r="B752" s="4" t="str">
        <f>+[1]Import_Produits!B754</f>
        <v>5912</v>
      </c>
      <c r="C752" s="4" t="str">
        <f>+[1]Import_Produits!C754</f>
        <v>Fongicides conditionnés pour la vente au détail, à l'état de préparations ou sous forme d'articles</v>
      </c>
      <c r="D752" s="5">
        <f>+[1]Import_Produits!D754</f>
        <v>2.7E-2</v>
      </c>
      <c r="E752" s="5">
        <f>+[1]Import_Produits!E754</f>
        <v>5.0000000000000001E-3</v>
      </c>
    </row>
    <row r="753" spans="1:5" x14ac:dyDescent="0.2">
      <c r="A753" s="4">
        <f>+[1]Import_Produits!A755</f>
        <v>752</v>
      </c>
      <c r="B753" s="4" t="str">
        <f>+[1]Import_Produits!B755</f>
        <v>2234</v>
      </c>
      <c r="C753" s="4" t="str">
        <f>+[1]Import_Produits!C755</f>
        <v>Graines de lin</v>
      </c>
      <c r="D753" s="5">
        <f>+[1]Import_Produits!D755</f>
        <v>2.5014999999999999E-2</v>
      </c>
      <c r="E753" s="5">
        <f>+[1]Import_Produits!E755</f>
        <v>0.05</v>
      </c>
    </row>
    <row r="754" spans="1:5" x14ac:dyDescent="0.2">
      <c r="A754" s="4">
        <f>+[1]Import_Produits!A756</f>
        <v>753</v>
      </c>
      <c r="B754" s="4" t="str">
        <f>+[1]Import_Produits!B756</f>
        <v>4112</v>
      </c>
      <c r="C754" s="4" t="str">
        <f>+[1]Import_Produits!C756</f>
        <v>Saindoux; autres graisses de porc et de volailles, fondues, même pressées ou extraites à l'aide de solvants</v>
      </c>
      <c r="D754" s="5">
        <f>+[1]Import_Produits!D756</f>
        <v>2.4250000000000001E-2</v>
      </c>
      <c r="E754" s="5">
        <f>+[1]Import_Produits!E756</f>
        <v>7.5599999999999999E-3</v>
      </c>
    </row>
    <row r="755" spans="1:5" x14ac:dyDescent="0.2">
      <c r="A755" s="4">
        <f>+[1]Import_Produits!A757</f>
        <v>754</v>
      </c>
      <c r="B755" s="4" t="str">
        <f>+[1]Import_Produits!B757</f>
        <v>5238</v>
      </c>
      <c r="C755" s="4" t="str">
        <f>+[1]Import_Produits!C757</f>
        <v>Autres sels et persels (peroxosels) métalliques des acides inorganiques</v>
      </c>
      <c r="D755" s="5">
        <f>+[1]Import_Produits!D757</f>
        <v>2.2296E-2</v>
      </c>
      <c r="E755" s="5">
        <f>+[1]Import_Produits!E757</f>
        <v>0.02</v>
      </c>
    </row>
    <row r="756" spans="1:5" x14ac:dyDescent="0.2">
      <c r="A756" s="4">
        <f>+[1]Import_Produits!A758</f>
        <v>755</v>
      </c>
      <c r="B756" s="4" t="str">
        <f>+[1]Import_Produits!B758</f>
        <v>6782</v>
      </c>
      <c r="C756" s="4" t="str">
        <f>+[1]Import_Produits!C758</f>
        <v>Fils d'aciers inoxydables ou d'autres aciers alliés</v>
      </c>
      <c r="D756" s="5">
        <f>+[1]Import_Produits!D758</f>
        <v>2.189E-2</v>
      </c>
      <c r="E756" s="5">
        <f>+[1]Import_Produits!E758</f>
        <v>0.01</v>
      </c>
    </row>
    <row r="757" spans="1:5" x14ac:dyDescent="0.2">
      <c r="A757" s="4">
        <f>+[1]Import_Produits!A759</f>
        <v>756</v>
      </c>
      <c r="B757" s="4" t="str">
        <f>+[1]Import_Produits!B759</f>
        <v>8912</v>
      </c>
      <c r="C757" s="4" t="str">
        <f>+[1]Import_Produits!C759</f>
        <v>Bombes, grenades, torpilles, mines, missiles, cartouches et autres munitions et projectiles, et leurs parties, y compris les chevrotines, plombs de chasse et bourres pour cartouches</v>
      </c>
      <c r="D757" s="5">
        <f>+[1]Import_Produits!D759</f>
        <v>2.1059999999999999E-2</v>
      </c>
      <c r="E757" s="5">
        <f>+[1]Import_Produits!E759</f>
        <v>1.4999999999999999E-2</v>
      </c>
    </row>
    <row r="758" spans="1:5" x14ac:dyDescent="0.2">
      <c r="A758" s="4">
        <f>+[1]Import_Produits!A760</f>
        <v>757</v>
      </c>
      <c r="B758" s="4" t="str">
        <f>+[1]Import_Produits!B760</f>
        <v>0411</v>
      </c>
      <c r="C758" s="4" t="str">
        <f>+[1]Import_Produits!C760</f>
        <v>Froments durs non moulus</v>
      </c>
      <c r="D758" s="5">
        <f>+[1]Import_Produits!D760</f>
        <v>0.02</v>
      </c>
      <c r="E758" s="5">
        <f>+[1]Import_Produits!E760</f>
        <v>1.01</v>
      </c>
    </row>
    <row r="759" spans="1:5" x14ac:dyDescent="0.2">
      <c r="A759" s="4">
        <f>+[1]Import_Produits!A761</f>
        <v>758</v>
      </c>
      <c r="B759" s="4" t="str">
        <f>+[1]Import_Produits!B761</f>
        <v>4211</v>
      </c>
      <c r="C759" s="4" t="str">
        <f>+[1]Import_Produits!C761</f>
        <v>Huile de soja et ses fractions</v>
      </c>
      <c r="D759" s="5">
        <f>+[1]Import_Produits!D761</f>
        <v>1.8149999999999999E-2</v>
      </c>
      <c r="E759" s="5">
        <f>+[1]Import_Produits!E761</f>
        <v>6.6000000000000003E-2</v>
      </c>
    </row>
    <row r="760" spans="1:5" x14ac:dyDescent="0.2">
      <c r="A760" s="4">
        <f>+[1]Import_Produits!A762</f>
        <v>759</v>
      </c>
      <c r="B760" s="4" t="str">
        <f>+[1]Import_Produits!B762</f>
        <v>6591</v>
      </c>
      <c r="C760" s="4" t="str">
        <f>+[1]Import_Produits!C762</f>
        <v>Linoléums et revêtements de sol similaires</v>
      </c>
      <c r="D760" s="5">
        <f>+[1]Import_Produits!D762</f>
        <v>1.7999999999999999E-2</v>
      </c>
      <c r="E760" s="5">
        <f>+[1]Import_Produits!E762</f>
        <v>0.1</v>
      </c>
    </row>
    <row r="761" spans="1:5" x14ac:dyDescent="0.2">
      <c r="A761" s="4">
        <f>+[1]Import_Produits!A763</f>
        <v>760</v>
      </c>
      <c r="B761" s="4" t="str">
        <f>+[1]Import_Produits!B763</f>
        <v>6851</v>
      </c>
      <c r="C761" s="4" t="str">
        <f>+[1]Import_Produits!C763</f>
        <v>Plomb et alliages de plomb, bruts</v>
      </c>
      <c r="D761" s="5">
        <f>+[1]Import_Produits!D763</f>
        <v>1.3133000000000001E-2</v>
      </c>
      <c r="E761" s="5">
        <f>+[1]Import_Produits!E763</f>
        <v>0.72899999999999998</v>
      </c>
    </row>
    <row r="762" spans="1:5" x14ac:dyDescent="0.2">
      <c r="A762" s="4">
        <f>+[1]Import_Produits!A764</f>
        <v>761</v>
      </c>
      <c r="B762" s="4" t="str">
        <f>+[1]Import_Produits!B764</f>
        <v>0251</v>
      </c>
      <c r="C762" s="4" t="str">
        <f>+[1]Import_Produits!C764</f>
        <v>Oeufs d'oiseaux en coquille, frais, en conserve ou cuits</v>
      </c>
      <c r="D762" s="5">
        <f>+[1]Import_Produits!D764</f>
        <v>6.5919999999999998E-3</v>
      </c>
      <c r="E762" s="5">
        <f>+[1]Import_Produits!E764</f>
        <v>8.7999999999999995E-2</v>
      </c>
    </row>
    <row r="763" spans="1:5" x14ac:dyDescent="0.2">
      <c r="A763" s="4">
        <f>+[1]Import_Produits!A765</f>
        <v>762</v>
      </c>
      <c r="B763" s="4" t="str">
        <f>+[1]Import_Produits!B765</f>
        <v>8456</v>
      </c>
      <c r="C763" s="4" t="str">
        <f>+[1]Import_Produits!C765</f>
        <v>Maillots, culottes et slips de bains</v>
      </c>
      <c r="D763" s="5">
        <f>+[1]Import_Produits!D765</f>
        <v>6.5079999999999999E-3</v>
      </c>
      <c r="E763" s="5">
        <f>+[1]Import_Produits!E765</f>
        <v>2.2850000000000002E-2</v>
      </c>
    </row>
    <row r="764" spans="1:5" x14ac:dyDescent="0.2">
      <c r="A764" s="4">
        <f>+[1]Import_Produits!A766</f>
        <v>763</v>
      </c>
      <c r="B764" s="4" t="str">
        <f>+[1]Import_Produits!B766</f>
        <v>4216</v>
      </c>
      <c r="C764" s="4" t="str">
        <f>+[1]Import_Produits!C766</f>
        <v>Huile de maïs et ses fractions</v>
      </c>
      <c r="D764" s="5">
        <f>+[1]Import_Produits!D766</f>
        <v>4.9500000000000004E-3</v>
      </c>
      <c r="E764" s="5">
        <f>+[1]Import_Produits!E766</f>
        <v>1.7999999999999999E-2</v>
      </c>
    </row>
    <row r="765" spans="1:5" x14ac:dyDescent="0.2">
      <c r="A765" s="4">
        <f>+[1]Import_Produits!A767</f>
        <v>764</v>
      </c>
      <c r="B765" s="4" t="str">
        <f>+[1]Import_Produits!B767</f>
        <v>6331</v>
      </c>
      <c r="C765" s="4" t="str">
        <f>+[1]Import_Produits!C767</f>
        <v>Ouvrages en liège naturel</v>
      </c>
      <c r="D765" s="5">
        <f>+[1]Import_Produits!D767</f>
        <v>2.4599999999999999E-3</v>
      </c>
      <c r="E765" s="5">
        <f>+[1]Import_Produits!E767</f>
        <v>4.0000000000000003E-5</v>
      </c>
    </row>
    <row r="766" spans="1:5" ht="13.5" thickBot="1" x14ac:dyDescent="0.25">
      <c r="A766" s="4">
        <f>+[1]Import_Produits!A768</f>
        <v>765</v>
      </c>
      <c r="B766" s="4" t="str">
        <f>+[1]Import_Produits!B768</f>
        <v>4221</v>
      </c>
      <c r="C766" s="4" t="str">
        <f>+[1]Import_Produits!C768</f>
        <v>Huile de lin et ses fractions</v>
      </c>
      <c r="D766" s="5">
        <f>+[1]Import_Produits!D768</f>
        <v>2.2439999999999999E-3</v>
      </c>
      <c r="E766" s="5">
        <f>+[1]Import_Produits!E768</f>
        <v>8.1600000000000006E-3</v>
      </c>
    </row>
    <row r="767" spans="1:5" s="3" customFormat="1" ht="13.5" thickBot="1" x14ac:dyDescent="0.25">
      <c r="A767" s="1"/>
      <c r="B767" s="1"/>
      <c r="C767" s="1" t="s">
        <v>459</v>
      </c>
      <c r="D767" s="2">
        <f>SUM($D$2:$D$766)</f>
        <v>428324.45737162133</v>
      </c>
      <c r="E767" s="2">
        <f>SUM($E$2:$E$766)</f>
        <v>1349823.1552600006</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1"/>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607</v>
      </c>
      <c r="B2" s="4" t="s">
        <v>717</v>
      </c>
      <c r="C2" s="5">
        <v>8648.1522580000001</v>
      </c>
      <c r="D2" s="5">
        <v>10198.058042000001</v>
      </c>
      <c r="E2" s="5">
        <v>12894.470929999999</v>
      </c>
      <c r="F2" s="5">
        <v>13624.693045</v>
      </c>
      <c r="G2" s="5">
        <v>11224.050316000001</v>
      </c>
    </row>
    <row r="3" spans="1:8" x14ac:dyDescent="0.2">
      <c r="A3" s="4" t="s">
        <v>702</v>
      </c>
      <c r="B3" s="4" t="s">
        <v>718</v>
      </c>
      <c r="C3" s="5">
        <v>22.77685</v>
      </c>
      <c r="D3" s="5">
        <v>30.565508000000001</v>
      </c>
      <c r="E3" s="5">
        <v>13.127615</v>
      </c>
      <c r="F3" s="5">
        <v>10.089</v>
      </c>
      <c r="G3" s="5">
        <v>40.728388000000002</v>
      </c>
    </row>
    <row r="4" spans="1:8" x14ac:dyDescent="0.2">
      <c r="A4" s="4" t="s">
        <v>719</v>
      </c>
      <c r="B4" s="4" t="s">
        <v>720</v>
      </c>
      <c r="C4" s="5">
        <v>2446.2491669999999</v>
      </c>
      <c r="D4" s="5">
        <v>29.563403000000001</v>
      </c>
      <c r="E4" s="5">
        <v>3124.8796499999999</v>
      </c>
      <c r="F4" s="5">
        <v>3863.8800179999998</v>
      </c>
      <c r="G4" s="5">
        <v>5099.3622750000004</v>
      </c>
    </row>
    <row r="5" spans="1:8" x14ac:dyDescent="0.2">
      <c r="A5" s="4" t="s">
        <v>721</v>
      </c>
      <c r="B5" s="4" t="s">
        <v>722</v>
      </c>
      <c r="C5" s="5">
        <v>3148.6702169999999</v>
      </c>
      <c r="D5" s="5">
        <v>3431.7433369999999</v>
      </c>
      <c r="E5" s="5">
        <v>3394.7923470000001</v>
      </c>
      <c r="F5" s="5">
        <v>5701.5830003000001</v>
      </c>
      <c r="G5" s="5">
        <v>6367.9981930000004</v>
      </c>
    </row>
    <row r="6" spans="1:8" x14ac:dyDescent="0.2">
      <c r="A6" s="4" t="s">
        <v>723</v>
      </c>
      <c r="B6" s="4" t="s">
        <v>724</v>
      </c>
      <c r="C6" s="5">
        <v>58.938422000000003</v>
      </c>
      <c r="D6" s="5">
        <v>4.5</v>
      </c>
      <c r="E6" s="5">
        <v>322.800366</v>
      </c>
      <c r="F6" s="5">
        <v>532.00973999999997</v>
      </c>
      <c r="G6" s="5">
        <v>286.03767800000003</v>
      </c>
    </row>
    <row r="7" spans="1:8" x14ac:dyDescent="0.2">
      <c r="A7" s="4" t="s">
        <v>609</v>
      </c>
      <c r="B7" s="4" t="s">
        <v>725</v>
      </c>
      <c r="C7" s="5">
        <v>2.02</v>
      </c>
      <c r="D7" s="5">
        <v>3</v>
      </c>
      <c r="E7" s="5">
        <v>0</v>
      </c>
      <c r="F7" s="5">
        <v>5</v>
      </c>
      <c r="G7" s="5">
        <v>1198.0274549999999</v>
      </c>
    </row>
    <row r="8" spans="1:8" x14ac:dyDescent="0.2">
      <c r="A8" s="4" t="s">
        <v>611</v>
      </c>
      <c r="B8" s="4" t="s">
        <v>726</v>
      </c>
      <c r="C8" s="5">
        <v>55.689565999999999</v>
      </c>
      <c r="D8" s="5">
        <v>109.111209</v>
      </c>
      <c r="E8" s="5">
        <v>0</v>
      </c>
      <c r="F8" s="5">
        <v>0</v>
      </c>
      <c r="G8" s="5">
        <v>0</v>
      </c>
    </row>
    <row r="9" spans="1:8" x14ac:dyDescent="0.2">
      <c r="A9" s="4" t="s">
        <v>704</v>
      </c>
      <c r="B9" s="4" t="s">
        <v>727</v>
      </c>
      <c r="C9" s="5">
        <v>13.985635</v>
      </c>
      <c r="D9" s="5">
        <v>14.388280999999999</v>
      </c>
      <c r="E9" s="5">
        <v>1</v>
      </c>
      <c r="F9" s="5">
        <v>1.5840000000000001</v>
      </c>
      <c r="G9" s="5">
        <v>0</v>
      </c>
    </row>
    <row r="10" spans="1:8" x14ac:dyDescent="0.2">
      <c r="A10" s="4" t="s">
        <v>613</v>
      </c>
      <c r="B10" s="4" t="s">
        <v>728</v>
      </c>
      <c r="C10" s="5">
        <v>1280.3029739999999</v>
      </c>
      <c r="D10" s="5">
        <v>346.51454000000001</v>
      </c>
      <c r="E10" s="5">
        <v>325.95184399999999</v>
      </c>
      <c r="F10" s="5">
        <v>297.386349</v>
      </c>
      <c r="G10" s="5">
        <v>496.95303999999999</v>
      </c>
    </row>
    <row r="11" spans="1:8" x14ac:dyDescent="0.2">
      <c r="A11" s="4" t="s">
        <v>729</v>
      </c>
      <c r="B11" s="4" t="s">
        <v>730</v>
      </c>
      <c r="C11" s="5">
        <v>10708.742518999999</v>
      </c>
      <c r="D11" s="5">
        <v>8219.1735449999996</v>
      </c>
      <c r="E11" s="5">
        <v>19388.180348000002</v>
      </c>
      <c r="F11" s="5">
        <v>11946.888729</v>
      </c>
      <c r="G11" s="5">
        <v>12357.585724</v>
      </c>
    </row>
    <row r="12" spans="1:8" x14ac:dyDescent="0.2">
      <c r="A12" s="4" t="s">
        <v>706</v>
      </c>
      <c r="B12" s="4" t="s">
        <v>731</v>
      </c>
      <c r="C12" s="5">
        <v>7697.9793220000001</v>
      </c>
      <c r="D12" s="5">
        <v>12301.954307</v>
      </c>
      <c r="E12" s="5">
        <v>8499.4124790000005</v>
      </c>
      <c r="F12" s="5">
        <v>16982.723172000002</v>
      </c>
      <c r="G12" s="5">
        <v>13278.466152000001</v>
      </c>
    </row>
    <row r="13" spans="1:8" x14ac:dyDescent="0.2">
      <c r="A13" s="4" t="s">
        <v>625</v>
      </c>
      <c r="B13" s="4" t="s">
        <v>732</v>
      </c>
      <c r="C13" s="5">
        <v>0</v>
      </c>
      <c r="D13" s="5">
        <v>0</v>
      </c>
      <c r="E13" s="5">
        <v>0</v>
      </c>
      <c r="F13" s="5">
        <v>4.4850000000000003</v>
      </c>
      <c r="G13" s="5">
        <v>0</v>
      </c>
    </row>
    <row r="14" spans="1:8" x14ac:dyDescent="0.2">
      <c r="A14" s="4" t="s">
        <v>627</v>
      </c>
      <c r="B14" s="4" t="s">
        <v>733</v>
      </c>
      <c r="C14" s="5">
        <v>2117.5500120000002</v>
      </c>
      <c r="D14" s="5">
        <v>1570.806707</v>
      </c>
      <c r="E14" s="5">
        <v>2181.8387189999999</v>
      </c>
      <c r="F14" s="5">
        <v>9140.2466949999998</v>
      </c>
      <c r="G14" s="5">
        <v>3244.48641</v>
      </c>
    </row>
    <row r="15" spans="1:8" x14ac:dyDescent="0.2">
      <c r="A15" s="4" t="s">
        <v>708</v>
      </c>
      <c r="B15" s="4" t="s">
        <v>734</v>
      </c>
      <c r="C15" s="5">
        <v>68442.760259000002</v>
      </c>
      <c r="D15" s="5">
        <v>48988.474198000004</v>
      </c>
      <c r="E15" s="5">
        <v>78873.799392000001</v>
      </c>
      <c r="F15" s="5">
        <v>92427.891743999993</v>
      </c>
      <c r="G15" s="5">
        <v>79567.710193000006</v>
      </c>
    </row>
    <row r="16" spans="1:8" x14ac:dyDescent="0.2">
      <c r="A16" s="4" t="s">
        <v>710</v>
      </c>
      <c r="B16" s="4" t="s">
        <v>735</v>
      </c>
      <c r="C16" s="5">
        <v>227.42829599999999</v>
      </c>
      <c r="D16" s="5">
        <v>217.30346700000001</v>
      </c>
      <c r="E16" s="5">
        <v>991.55872799999997</v>
      </c>
      <c r="F16" s="5">
        <v>600.53774399999998</v>
      </c>
      <c r="G16" s="5">
        <v>991.925748</v>
      </c>
    </row>
    <row r="17" spans="1:7" x14ac:dyDescent="0.2">
      <c r="A17" s="4" t="s">
        <v>629</v>
      </c>
      <c r="B17" s="4" t="s">
        <v>736</v>
      </c>
      <c r="C17" s="5">
        <v>6949.8989430000001</v>
      </c>
      <c r="D17" s="5">
        <v>4719.65726</v>
      </c>
      <c r="E17" s="5">
        <v>4406.5995540000004</v>
      </c>
      <c r="F17" s="5">
        <v>1849.0864779999999</v>
      </c>
      <c r="G17" s="5">
        <v>2374.7944910000001</v>
      </c>
    </row>
    <row r="18" spans="1:7" x14ac:dyDescent="0.2">
      <c r="A18" s="4" t="s">
        <v>712</v>
      </c>
      <c r="B18" s="4" t="s">
        <v>737</v>
      </c>
      <c r="C18" s="5">
        <v>639.68105100000002</v>
      </c>
      <c r="D18" s="5">
        <v>2513.3291469999999</v>
      </c>
      <c r="E18" s="5">
        <v>5556.2353759999996</v>
      </c>
      <c r="F18" s="5">
        <v>1591.344374</v>
      </c>
      <c r="G18" s="5">
        <v>6031.9673190000003</v>
      </c>
    </row>
    <row r="19" spans="1:7" x14ac:dyDescent="0.2">
      <c r="A19" s="4" t="s">
        <v>738</v>
      </c>
      <c r="B19" s="4" t="s">
        <v>739</v>
      </c>
      <c r="C19" s="5">
        <v>2958.4944070000001</v>
      </c>
      <c r="D19" s="5">
        <v>3516.6187570000002</v>
      </c>
      <c r="E19" s="5">
        <v>998.97371699999997</v>
      </c>
      <c r="F19" s="5">
        <v>2618.0787300000002</v>
      </c>
      <c r="G19" s="5">
        <v>2262.1847379999999</v>
      </c>
    </row>
    <row r="20" spans="1:7" ht="13.5" thickBot="1" x14ac:dyDescent="0.25">
      <c r="A20" s="4" t="s">
        <v>631</v>
      </c>
      <c r="B20" s="4" t="s">
        <v>740</v>
      </c>
      <c r="C20" s="5">
        <v>9.9979999999999993</v>
      </c>
      <c r="D20" s="5">
        <v>0</v>
      </c>
      <c r="E20" s="5">
        <v>0</v>
      </c>
      <c r="F20" s="5">
        <v>0</v>
      </c>
      <c r="G20" s="5">
        <v>0</v>
      </c>
    </row>
    <row r="21" spans="1:7" s="3" customFormat="1" ht="13.5" thickBot="1" x14ac:dyDescent="0.25">
      <c r="A21" s="1"/>
      <c r="B21" s="1" t="s">
        <v>585</v>
      </c>
      <c r="C21" s="2">
        <f>SUM($C$2:$C$20)</f>
        <v>115429.31789800002</v>
      </c>
      <c r="D21" s="2">
        <f>SUM($D$2:$D$20)</f>
        <v>96214.761708000005</v>
      </c>
      <c r="E21" s="2">
        <f>SUM($E$2:$E$20)</f>
        <v>140973.62106499998</v>
      </c>
      <c r="F21" s="2">
        <f>SUM($F$2:$F$20)</f>
        <v>161197.50781830002</v>
      </c>
      <c r="G21" s="2">
        <f>SUM($G$2:$G$20)</f>
        <v>144822.27812000003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607</v>
      </c>
      <c r="B2" s="4" t="s">
        <v>717</v>
      </c>
      <c r="C2" s="5">
        <v>49680.790030000004</v>
      </c>
      <c r="D2" s="5">
        <v>112075.58343000001</v>
      </c>
      <c r="E2" s="5">
        <v>171053.94777000003</v>
      </c>
      <c r="F2" s="5">
        <v>75606.985939999984</v>
      </c>
      <c r="G2" s="5">
        <v>63676.521359999999</v>
      </c>
    </row>
    <row r="3" spans="1:8" x14ac:dyDescent="0.2">
      <c r="A3" s="4" t="s">
        <v>702</v>
      </c>
      <c r="B3" s="4" t="s">
        <v>718</v>
      </c>
      <c r="C3" s="5">
        <v>50.438000000000002</v>
      </c>
      <c r="D3" s="5">
        <v>68.316000000000003</v>
      </c>
      <c r="E3" s="5">
        <v>24.83</v>
      </c>
      <c r="F3" s="5">
        <v>46.762999999999998</v>
      </c>
      <c r="G3" s="5">
        <v>38.618000000000002</v>
      </c>
    </row>
    <row r="4" spans="1:8" x14ac:dyDescent="0.2">
      <c r="A4" s="4" t="s">
        <v>719</v>
      </c>
      <c r="B4" s="4" t="s">
        <v>720</v>
      </c>
      <c r="C4" s="5">
        <v>2560.7260000000001</v>
      </c>
      <c r="D4" s="5">
        <v>101.372</v>
      </c>
      <c r="E4" s="5">
        <v>3127.0610000000001</v>
      </c>
      <c r="F4" s="5">
        <v>3842.4340000000002</v>
      </c>
      <c r="G4" s="5">
        <v>4929.3540000000003</v>
      </c>
    </row>
    <row r="5" spans="1:8" x14ac:dyDescent="0.2">
      <c r="A5" s="4" t="s">
        <v>721</v>
      </c>
      <c r="B5" s="4" t="s">
        <v>722</v>
      </c>
      <c r="C5" s="5">
        <v>9209.5661999999993</v>
      </c>
      <c r="D5" s="5">
        <v>8910.0838000000003</v>
      </c>
      <c r="E5" s="5">
        <v>9714.7209999999995</v>
      </c>
      <c r="F5" s="5">
        <v>15594.769400000001</v>
      </c>
      <c r="G5" s="5">
        <v>13737.098900000001</v>
      </c>
    </row>
    <row r="6" spans="1:8" x14ac:dyDescent="0.2">
      <c r="A6" s="4" t="s">
        <v>723</v>
      </c>
      <c r="B6" s="4" t="s">
        <v>724</v>
      </c>
      <c r="C6" s="5">
        <v>519.85900000000004</v>
      </c>
      <c r="D6" s="5">
        <v>10.4</v>
      </c>
      <c r="E6" s="5">
        <v>2649.2910000000002</v>
      </c>
      <c r="F6" s="5">
        <v>4480.893</v>
      </c>
      <c r="G6" s="5">
        <v>1932.636</v>
      </c>
    </row>
    <row r="7" spans="1:8" x14ac:dyDescent="0.2">
      <c r="A7" s="4" t="s">
        <v>609</v>
      </c>
      <c r="B7" s="4" t="s">
        <v>725</v>
      </c>
      <c r="C7" s="5">
        <v>10.837999999999999</v>
      </c>
      <c r="D7" s="5">
        <v>72.52</v>
      </c>
      <c r="E7" s="5">
        <v>0</v>
      </c>
      <c r="F7" s="5">
        <v>54.8</v>
      </c>
      <c r="G7" s="5">
        <v>314.31</v>
      </c>
    </row>
    <row r="8" spans="1:8" x14ac:dyDescent="0.2">
      <c r="A8" s="4" t="s">
        <v>611</v>
      </c>
      <c r="B8" s="4" t="s">
        <v>726</v>
      </c>
      <c r="C8" s="5">
        <v>341.416</v>
      </c>
      <c r="D8" s="5">
        <v>660.10599999999999</v>
      </c>
      <c r="E8" s="5">
        <v>0</v>
      </c>
      <c r="F8" s="5">
        <v>0</v>
      </c>
      <c r="G8" s="5">
        <v>0</v>
      </c>
    </row>
    <row r="9" spans="1:8" x14ac:dyDescent="0.2">
      <c r="A9" s="4" t="s">
        <v>704</v>
      </c>
      <c r="B9" s="4" t="s">
        <v>727</v>
      </c>
      <c r="C9" s="5">
        <v>13.048</v>
      </c>
      <c r="D9" s="5">
        <v>17.498999999999999</v>
      </c>
      <c r="E9" s="5">
        <v>0.625</v>
      </c>
      <c r="F9" s="5">
        <v>0.65</v>
      </c>
      <c r="G9" s="5">
        <v>0</v>
      </c>
    </row>
    <row r="10" spans="1:8" x14ac:dyDescent="0.2">
      <c r="A10" s="4" t="s">
        <v>613</v>
      </c>
      <c r="B10" s="4" t="s">
        <v>728</v>
      </c>
      <c r="C10" s="5">
        <v>5480.35</v>
      </c>
      <c r="D10" s="5">
        <v>190.08940999999999</v>
      </c>
      <c r="E10" s="5">
        <v>243.47200000000001</v>
      </c>
      <c r="F10" s="5">
        <v>110.8882</v>
      </c>
      <c r="G10" s="5">
        <v>225.64099999999999</v>
      </c>
    </row>
    <row r="11" spans="1:8" x14ac:dyDescent="0.2">
      <c r="A11" s="4" t="s">
        <v>729</v>
      </c>
      <c r="B11" s="4" t="s">
        <v>730</v>
      </c>
      <c r="C11" s="5">
        <v>24667.268199999999</v>
      </c>
      <c r="D11" s="5">
        <v>62623.404999999999</v>
      </c>
      <c r="E11" s="5">
        <v>135576.5778</v>
      </c>
      <c r="F11" s="5">
        <v>26088.112000000001</v>
      </c>
      <c r="G11" s="5">
        <v>18542.826000000001</v>
      </c>
    </row>
    <row r="12" spans="1:8" x14ac:dyDescent="0.2">
      <c r="A12" s="4" t="s">
        <v>706</v>
      </c>
      <c r="B12" s="4" t="s">
        <v>731</v>
      </c>
      <c r="C12" s="5">
        <v>12020.543</v>
      </c>
      <c r="D12" s="5">
        <v>17829.393</v>
      </c>
      <c r="E12" s="5">
        <v>11029.102000000001</v>
      </c>
      <c r="F12" s="5">
        <v>42802.447</v>
      </c>
      <c r="G12" s="5">
        <v>14892.205</v>
      </c>
    </row>
    <row r="13" spans="1:8" x14ac:dyDescent="0.2">
      <c r="A13" s="4" t="s">
        <v>625</v>
      </c>
      <c r="B13" s="4" t="s">
        <v>732</v>
      </c>
      <c r="C13" s="5">
        <v>0</v>
      </c>
      <c r="D13" s="5">
        <v>0</v>
      </c>
      <c r="E13" s="5">
        <v>0</v>
      </c>
      <c r="F13" s="5">
        <v>8.33</v>
      </c>
      <c r="G13" s="5">
        <v>0</v>
      </c>
    </row>
    <row r="14" spans="1:8" x14ac:dyDescent="0.2">
      <c r="A14" s="4" t="s">
        <v>627</v>
      </c>
      <c r="B14" s="4" t="s">
        <v>733</v>
      </c>
      <c r="C14" s="5">
        <v>6355.4514399999998</v>
      </c>
      <c r="D14" s="5">
        <v>5060.5119999999997</v>
      </c>
      <c r="E14" s="5">
        <v>11294.258</v>
      </c>
      <c r="F14" s="5">
        <v>24012.075379999998</v>
      </c>
      <c r="G14" s="5">
        <v>7461.5720999999994</v>
      </c>
    </row>
    <row r="15" spans="1:8" x14ac:dyDescent="0.2">
      <c r="A15" s="4" t="s">
        <v>708</v>
      </c>
      <c r="B15" s="4" t="s">
        <v>734</v>
      </c>
      <c r="C15" s="5">
        <v>125814.674</v>
      </c>
      <c r="D15" s="5">
        <v>110041.4985</v>
      </c>
      <c r="E15" s="5">
        <v>150926.459</v>
      </c>
      <c r="F15" s="5">
        <v>266340.18228000001</v>
      </c>
      <c r="G15" s="5">
        <v>137301.13099999999</v>
      </c>
    </row>
    <row r="16" spans="1:8" x14ac:dyDescent="0.2">
      <c r="A16" s="4" t="s">
        <v>710</v>
      </c>
      <c r="B16" s="4" t="s">
        <v>735</v>
      </c>
      <c r="C16" s="5">
        <v>440.01779999999997</v>
      </c>
      <c r="D16" s="5">
        <v>146.38200000000001</v>
      </c>
      <c r="E16" s="5">
        <v>1025.2774999999999</v>
      </c>
      <c r="F16" s="5">
        <v>666.25800000000004</v>
      </c>
      <c r="G16" s="5">
        <v>846.90300000000002</v>
      </c>
    </row>
    <row r="17" spans="1:7" x14ac:dyDescent="0.2">
      <c r="A17" s="4" t="s">
        <v>629</v>
      </c>
      <c r="B17" s="4" t="s">
        <v>736</v>
      </c>
      <c r="C17" s="5">
        <v>4737.0045</v>
      </c>
      <c r="D17" s="5">
        <v>5220.7872900000002</v>
      </c>
      <c r="E17" s="5">
        <v>4280.66</v>
      </c>
      <c r="F17" s="5">
        <v>793.26700000000005</v>
      </c>
      <c r="G17" s="5">
        <v>1389.2978000000001</v>
      </c>
    </row>
    <row r="18" spans="1:7" x14ac:dyDescent="0.2">
      <c r="A18" s="4" t="s">
        <v>712</v>
      </c>
      <c r="B18" s="4" t="s">
        <v>737</v>
      </c>
      <c r="C18" s="5">
        <v>2128.2914999999998</v>
      </c>
      <c r="D18" s="5">
        <v>8588.1090599999989</v>
      </c>
      <c r="E18" s="5">
        <v>22320.1983</v>
      </c>
      <c r="F18" s="5">
        <v>4618.3024500000001</v>
      </c>
      <c r="G18" s="5">
        <v>20136.493999999999</v>
      </c>
    </row>
    <row r="19" spans="1:7" x14ac:dyDescent="0.2">
      <c r="A19" s="4" t="s">
        <v>738</v>
      </c>
      <c r="B19" s="4" t="s">
        <v>739</v>
      </c>
      <c r="C19" s="5">
        <v>5595.3900999999996</v>
      </c>
      <c r="D19" s="5">
        <v>4944.8212899999999</v>
      </c>
      <c r="E19" s="5">
        <v>3687.8357999999998</v>
      </c>
      <c r="F19" s="5">
        <v>3187.6828300000006</v>
      </c>
      <c r="G19" s="5">
        <v>3463.2238700000003</v>
      </c>
    </row>
    <row r="20" spans="1:7" ht="13.5" thickBot="1" x14ac:dyDescent="0.25">
      <c r="A20" s="4" t="s">
        <v>631</v>
      </c>
      <c r="B20" s="4" t="s">
        <v>740</v>
      </c>
      <c r="C20" s="5">
        <v>1.2E-2</v>
      </c>
      <c r="D20" s="5">
        <v>0</v>
      </c>
      <c r="E20" s="5">
        <v>0</v>
      </c>
      <c r="F20" s="5">
        <v>0</v>
      </c>
      <c r="G20" s="5">
        <v>0</v>
      </c>
    </row>
    <row r="21" spans="1:7" s="3" customFormat="1" ht="13.5" thickBot="1" x14ac:dyDescent="0.25">
      <c r="A21" s="1"/>
      <c r="B21" s="1" t="s">
        <v>585</v>
      </c>
      <c r="C21" s="2">
        <f>SUM($C$2:$C$20)</f>
        <v>249625.68377</v>
      </c>
      <c r="D21" s="2">
        <f>SUM($D$2:$D$20)</f>
        <v>336560.87777999998</v>
      </c>
      <c r="E21" s="2">
        <f>SUM($E$2:$E$20)</f>
        <v>526954.31616999989</v>
      </c>
      <c r="F21" s="2">
        <f>SUM($F$2:$F$20)</f>
        <v>468254.84047999996</v>
      </c>
      <c r="G21" s="2">
        <f>SUM($G$2:$G$20)</f>
        <v>288887.83202999999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607</v>
      </c>
      <c r="B2" s="4" t="s">
        <v>717</v>
      </c>
      <c r="C2" s="5">
        <v>174.07437065267618</v>
      </c>
      <c r="D2" s="5">
        <v>90.99268306169013</v>
      </c>
      <c r="E2" s="5">
        <v>75.382480779326812</v>
      </c>
      <c r="F2" s="5">
        <v>180.20415541775799</v>
      </c>
      <c r="G2" s="5">
        <v>176.26670044589886</v>
      </c>
    </row>
    <row r="3" spans="1:8" x14ac:dyDescent="0.2">
      <c r="A3" s="4" t="s">
        <v>702</v>
      </c>
      <c r="B3" s="4" t="s">
        <v>718</v>
      </c>
      <c r="C3" s="5">
        <v>451.58114913358975</v>
      </c>
      <c r="D3" s="5">
        <v>447.41360735406056</v>
      </c>
      <c r="E3" s="5">
        <v>528.69975835682646</v>
      </c>
      <c r="F3" s="5">
        <v>215.74749267583346</v>
      </c>
      <c r="G3" s="5">
        <v>1054.6477808275934</v>
      </c>
    </row>
    <row r="4" spans="1:8" x14ac:dyDescent="0.2">
      <c r="A4" s="4" t="s">
        <v>719</v>
      </c>
      <c r="B4" s="4" t="s">
        <v>720</v>
      </c>
      <c r="C4" s="5">
        <v>955.29516512114139</v>
      </c>
      <c r="D4" s="5">
        <v>291.6328276052559</v>
      </c>
      <c r="E4" s="5">
        <v>999.30242806264414</v>
      </c>
      <c r="F4" s="5">
        <v>1005.581362750798</v>
      </c>
      <c r="G4" s="5">
        <v>1034.4889563622332</v>
      </c>
    </row>
    <row r="5" spans="1:8" x14ac:dyDescent="0.2">
      <c r="A5" s="4" t="s">
        <v>721</v>
      </c>
      <c r="B5" s="4" t="s">
        <v>722</v>
      </c>
      <c r="C5" s="5">
        <v>341.8912626959563</v>
      </c>
      <c r="D5" s="5">
        <v>385.15275658799078</v>
      </c>
      <c r="E5" s="5">
        <v>349.44825970812747</v>
      </c>
      <c r="F5" s="5">
        <v>365.60867647712701</v>
      </c>
      <c r="G5" s="5">
        <v>463.56208391278307</v>
      </c>
    </row>
    <row r="6" spans="1:8" x14ac:dyDescent="0.2">
      <c r="A6" s="4" t="s">
        <v>723</v>
      </c>
      <c r="B6" s="4" t="s">
        <v>724</v>
      </c>
      <c r="C6" s="5">
        <v>113.37386098922977</v>
      </c>
      <c r="D6" s="5">
        <v>432.69230769230768</v>
      </c>
      <c r="E6" s="5">
        <v>121.8440579007742</v>
      </c>
      <c r="F6" s="5">
        <v>118.72850791125786</v>
      </c>
      <c r="G6" s="5">
        <v>148.00390658147731</v>
      </c>
    </row>
    <row r="7" spans="1:8" x14ac:dyDescent="0.2">
      <c r="A7" s="4" t="s">
        <v>609</v>
      </c>
      <c r="B7" s="4" t="s">
        <v>725</v>
      </c>
      <c r="C7" s="5">
        <v>186.38125115334933</v>
      </c>
      <c r="D7" s="5">
        <v>41.367898510755651</v>
      </c>
      <c r="E7" s="5">
        <v>0</v>
      </c>
      <c r="F7" s="5">
        <v>91.240875912408754</v>
      </c>
      <c r="G7" s="5">
        <v>3811.6110050586999</v>
      </c>
    </row>
    <row r="8" spans="1:8" x14ac:dyDescent="0.2">
      <c r="A8" s="4" t="s">
        <v>611</v>
      </c>
      <c r="B8" s="4" t="s">
        <v>726</v>
      </c>
      <c r="C8" s="5">
        <v>163.11352133467676</v>
      </c>
      <c r="D8" s="5">
        <v>165.29346650386452</v>
      </c>
      <c r="E8" s="5">
        <v>0</v>
      </c>
      <c r="F8" s="5">
        <v>0</v>
      </c>
      <c r="G8" s="5">
        <v>0</v>
      </c>
    </row>
    <row r="9" spans="1:8" x14ac:dyDescent="0.2">
      <c r="A9" s="4" t="s">
        <v>704</v>
      </c>
      <c r="B9" s="4" t="s">
        <v>727</v>
      </c>
      <c r="C9" s="5">
        <v>1071.8604383813611</v>
      </c>
      <c r="D9" s="5">
        <v>822.23447054117378</v>
      </c>
      <c r="E9" s="5">
        <v>1600</v>
      </c>
      <c r="F9" s="5">
        <v>2436.9230769230771</v>
      </c>
      <c r="G9" s="5">
        <v>0</v>
      </c>
    </row>
    <row r="10" spans="1:8" x14ac:dyDescent="0.2">
      <c r="A10" s="4" t="s">
        <v>613</v>
      </c>
      <c r="B10" s="4" t="s">
        <v>728</v>
      </c>
      <c r="C10" s="5">
        <v>233.61700876768819</v>
      </c>
      <c r="D10" s="5">
        <v>1822.9029171062189</v>
      </c>
      <c r="E10" s="5">
        <v>1338.7652132483406</v>
      </c>
      <c r="F10" s="5">
        <v>2681.8574834833644</v>
      </c>
      <c r="G10" s="5">
        <v>2202.4057684552008</v>
      </c>
    </row>
    <row r="11" spans="1:8" x14ac:dyDescent="0.2">
      <c r="A11" s="4" t="s">
        <v>729</v>
      </c>
      <c r="B11" s="4" t="s">
        <v>730</v>
      </c>
      <c r="C11" s="5">
        <v>434.12762338230874</v>
      </c>
      <c r="D11" s="5">
        <v>131.24763089774501</v>
      </c>
      <c r="E11" s="5">
        <v>143.00538236479957</v>
      </c>
      <c r="F11" s="5">
        <v>457.94378408832347</v>
      </c>
      <c r="G11" s="5">
        <v>666.43486402773772</v>
      </c>
    </row>
    <row r="12" spans="1:8" x14ac:dyDescent="0.2">
      <c r="A12" s="4" t="s">
        <v>706</v>
      </c>
      <c r="B12" s="4" t="s">
        <v>731</v>
      </c>
      <c r="C12" s="5">
        <v>640.40196204114909</v>
      </c>
      <c r="D12" s="5">
        <v>689.98166718294897</v>
      </c>
      <c r="E12" s="5">
        <v>770.6350416380227</v>
      </c>
      <c r="F12" s="5">
        <v>396.76991299118947</v>
      </c>
      <c r="G12" s="5">
        <v>891.63868963662537</v>
      </c>
    </row>
    <row r="13" spans="1:8" x14ac:dyDescent="0.2">
      <c r="A13" s="4" t="s">
        <v>625</v>
      </c>
      <c r="B13" s="4" t="s">
        <v>732</v>
      </c>
      <c r="C13" s="5">
        <v>0</v>
      </c>
      <c r="D13" s="5">
        <v>0</v>
      </c>
      <c r="E13" s="5">
        <v>0</v>
      </c>
      <c r="F13" s="5">
        <v>538.41536614645861</v>
      </c>
      <c r="G13" s="5">
        <v>0</v>
      </c>
    </row>
    <row r="14" spans="1:8" x14ac:dyDescent="0.2">
      <c r="A14" s="4" t="s">
        <v>627</v>
      </c>
      <c r="B14" s="4" t="s">
        <v>733</v>
      </c>
      <c r="C14" s="5">
        <v>333.18640414314928</v>
      </c>
      <c r="D14" s="5">
        <v>310.4046995639967</v>
      </c>
      <c r="E14" s="5">
        <v>193.18123589880804</v>
      </c>
      <c r="F14" s="5">
        <v>380.6520906815511</v>
      </c>
      <c r="G14" s="5">
        <v>434.82611526329686</v>
      </c>
    </row>
    <row r="15" spans="1:8" x14ac:dyDescent="0.2">
      <c r="A15" s="4" t="s">
        <v>708</v>
      </c>
      <c r="B15" s="4" t="s">
        <v>734</v>
      </c>
      <c r="C15" s="5">
        <v>543.99664270480878</v>
      </c>
      <c r="D15" s="5">
        <v>445.18181654896313</v>
      </c>
      <c r="E15" s="5">
        <v>522.59756118706798</v>
      </c>
      <c r="F15" s="5">
        <v>347.0294679262168</v>
      </c>
      <c r="G15" s="5">
        <v>579.51241634710209</v>
      </c>
    </row>
    <row r="16" spans="1:8" x14ac:dyDescent="0.2">
      <c r="A16" s="4" t="s">
        <v>710</v>
      </c>
      <c r="B16" s="4" t="s">
        <v>735</v>
      </c>
      <c r="C16" s="5">
        <v>516.86158150874803</v>
      </c>
      <c r="D16" s="5">
        <v>1484.4958191580931</v>
      </c>
      <c r="E16" s="5">
        <v>967.11254075116244</v>
      </c>
      <c r="F16" s="5">
        <v>901.35914915843409</v>
      </c>
      <c r="G16" s="5">
        <v>1171.2389116581237</v>
      </c>
    </row>
    <row r="17" spans="1:7" x14ac:dyDescent="0.2">
      <c r="A17" s="4" t="s">
        <v>629</v>
      </c>
      <c r="B17" s="4" t="s">
        <v>736</v>
      </c>
      <c r="C17" s="5">
        <v>1467.1505891539684</v>
      </c>
      <c r="D17" s="5">
        <v>904.01255554696229</v>
      </c>
      <c r="E17" s="5">
        <v>1029.4205926188952</v>
      </c>
      <c r="F17" s="5">
        <v>2330.9761757390638</v>
      </c>
      <c r="G17" s="5">
        <v>1709.3487738913859</v>
      </c>
    </row>
    <row r="18" spans="1:7" x14ac:dyDescent="0.2">
      <c r="A18" s="4" t="s">
        <v>712</v>
      </c>
      <c r="B18" s="4" t="s">
        <v>737</v>
      </c>
      <c r="C18" s="5">
        <v>300.560825901903</v>
      </c>
      <c r="D18" s="5">
        <v>292.65221592330363</v>
      </c>
      <c r="E18" s="5">
        <v>248.93306507944419</v>
      </c>
      <c r="F18" s="5">
        <v>344.57344256437773</v>
      </c>
      <c r="G18" s="5">
        <v>299.55399976778477</v>
      </c>
    </row>
    <row r="19" spans="1:7" x14ac:dyDescent="0.2">
      <c r="A19" s="4" t="s">
        <v>738</v>
      </c>
      <c r="B19" s="4" t="s">
        <v>739</v>
      </c>
      <c r="C19" s="5">
        <v>528.73782777004237</v>
      </c>
      <c r="D19" s="5">
        <v>711.17206280269841</v>
      </c>
      <c r="E19" s="5">
        <v>270.88345880258555</v>
      </c>
      <c r="F19" s="5">
        <v>821.31092383491603</v>
      </c>
      <c r="G19" s="5">
        <v>653.20199412924467</v>
      </c>
    </row>
    <row r="20" spans="1:7" ht="13.5" thickBot="1" x14ac:dyDescent="0.25">
      <c r="A20" s="4" t="s">
        <v>631</v>
      </c>
      <c r="B20" s="4" t="s">
        <v>740</v>
      </c>
      <c r="C20" s="5">
        <v>833166.66666666663</v>
      </c>
      <c r="D20" s="5">
        <v>0</v>
      </c>
      <c r="E20" s="5">
        <v>0</v>
      </c>
      <c r="F20" s="5">
        <v>0</v>
      </c>
      <c r="G20" s="5">
        <v>0</v>
      </c>
    </row>
    <row r="21" spans="1:7" s="3" customFormat="1" ht="13.5" thickBot="1" x14ac:dyDescent="0.25">
      <c r="A21" s="1"/>
      <c r="B21" s="1" t="s">
        <v>585</v>
      </c>
      <c r="C21" s="2">
        <v>462.40218001546441</v>
      </c>
      <c r="D21" s="2">
        <v>285.8782446215032</v>
      </c>
      <c r="E21" s="2">
        <v>267.52531811414309</v>
      </c>
      <c r="F21" s="2">
        <v>344.25082026833138</v>
      </c>
      <c r="G21" s="2">
        <v>501.30971977026968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607</v>
      </c>
      <c r="B2" s="4" t="s">
        <v>717</v>
      </c>
      <c r="C2" s="5">
        <v>7.4921626632516407</v>
      </c>
      <c r="D2" s="5">
        <v>10.599265498312883</v>
      </c>
      <c r="E2" s="5">
        <v>9.1467260559722927</v>
      </c>
      <c r="F2" s="5">
        <v>8.4521735040454846</v>
      </c>
      <c r="G2" s="5">
        <v>7.7502235579388774</v>
      </c>
    </row>
    <row r="3" spans="1:8" x14ac:dyDescent="0.2">
      <c r="A3" s="4" t="s">
        <v>702</v>
      </c>
      <c r="B3" s="4" t="s">
        <v>718</v>
      </c>
      <c r="C3" s="5">
        <v>1.9732291946944484E-2</v>
      </c>
      <c r="D3" s="5">
        <v>3.1768002598980154E-2</v>
      </c>
      <c r="E3" s="5">
        <v>9.3121074005378147E-3</v>
      </c>
      <c r="F3" s="5">
        <v>6.2587816254406408E-3</v>
      </c>
      <c r="G3" s="5">
        <v>2.8123012929165764E-2</v>
      </c>
    </row>
    <row r="4" spans="1:8" x14ac:dyDescent="0.2">
      <c r="A4" s="4" t="s">
        <v>719</v>
      </c>
      <c r="B4" s="4" t="s">
        <v>720</v>
      </c>
      <c r="C4" s="5">
        <v>2.1192615633072065</v>
      </c>
      <c r="D4" s="5">
        <v>3.0726473230502094E-2</v>
      </c>
      <c r="E4" s="5">
        <v>2.2166414016982534</v>
      </c>
      <c r="F4" s="5">
        <v>2.3969849598142186</v>
      </c>
      <c r="G4" s="5">
        <v>3.5211172902380801</v>
      </c>
    </row>
    <row r="5" spans="1:8" x14ac:dyDescent="0.2">
      <c r="A5" s="4" t="s">
        <v>721</v>
      </c>
      <c r="B5" s="4" t="s">
        <v>722</v>
      </c>
      <c r="C5" s="5">
        <v>2.7277907158581205</v>
      </c>
      <c r="D5" s="5">
        <v>3.5667534545425785</v>
      </c>
      <c r="E5" s="5">
        <v>2.4081046662160519</v>
      </c>
      <c r="F5" s="5">
        <v>3.5370168419270849</v>
      </c>
      <c r="G5" s="5">
        <v>4.3971122921595427</v>
      </c>
    </row>
    <row r="6" spans="1:8" x14ac:dyDescent="0.2">
      <c r="A6" s="4" t="s">
        <v>723</v>
      </c>
      <c r="B6" s="4" t="s">
        <v>724</v>
      </c>
      <c r="C6" s="5">
        <v>5.1060183905861235E-2</v>
      </c>
      <c r="D6" s="5">
        <v>4.6770369952762007E-3</v>
      </c>
      <c r="E6" s="5">
        <v>0.22897926829244422</v>
      </c>
      <c r="F6" s="5">
        <v>0.33003595849612971</v>
      </c>
      <c r="G6" s="5">
        <v>0.19750944517181857</v>
      </c>
    </row>
    <row r="7" spans="1:8" x14ac:dyDescent="0.2">
      <c r="A7" s="4" t="s">
        <v>609</v>
      </c>
      <c r="B7" s="4" t="s">
        <v>725</v>
      </c>
      <c r="C7" s="5">
        <v>1.7499886829314788E-3</v>
      </c>
      <c r="D7" s="5">
        <v>3.1180246635174672E-3</v>
      </c>
      <c r="E7" s="5">
        <v>0</v>
      </c>
      <c r="F7" s="5">
        <v>3.1017849268711668E-3</v>
      </c>
      <c r="G7" s="5">
        <v>0.82723975244148029</v>
      </c>
    </row>
    <row r="8" spans="1:8" x14ac:dyDescent="0.2">
      <c r="A8" s="4" t="s">
        <v>611</v>
      </c>
      <c r="B8" s="4" t="s">
        <v>726</v>
      </c>
      <c r="C8" s="5">
        <v>4.8245599137309733E-2</v>
      </c>
      <c r="D8" s="5">
        <v>0.11340381357606968</v>
      </c>
      <c r="E8" s="5">
        <v>0</v>
      </c>
      <c r="F8" s="5">
        <v>0</v>
      </c>
      <c r="G8" s="5">
        <v>0</v>
      </c>
    </row>
    <row r="9" spans="1:8" x14ac:dyDescent="0.2">
      <c r="A9" s="4" t="s">
        <v>704</v>
      </c>
      <c r="B9" s="4" t="s">
        <v>727</v>
      </c>
      <c r="C9" s="5">
        <v>1.2116189590896234E-2</v>
      </c>
      <c r="D9" s="5">
        <v>1.495433834120659E-2</v>
      </c>
      <c r="E9" s="5">
        <v>7.0935256712950634E-4</v>
      </c>
      <c r="F9" s="5">
        <v>9.8264546483278563E-4</v>
      </c>
      <c r="G9" s="5">
        <v>0</v>
      </c>
    </row>
    <row r="10" spans="1:8" x14ac:dyDescent="0.2">
      <c r="A10" s="4" t="s">
        <v>613</v>
      </c>
      <c r="B10" s="4" t="s">
        <v>728</v>
      </c>
      <c r="C10" s="5">
        <v>1.1091661956552057</v>
      </c>
      <c r="D10" s="5">
        <v>0.36014696066246998</v>
      </c>
      <c r="E10" s="5">
        <v>0.23121477730199638</v>
      </c>
      <c r="F10" s="5">
        <v>0.18448569895708966</v>
      </c>
      <c r="G10" s="5">
        <v>0.34314681860495511</v>
      </c>
    </row>
    <row r="11" spans="1:8" x14ac:dyDescent="0.2">
      <c r="A11" s="4" t="s">
        <v>729</v>
      </c>
      <c r="B11" s="4" t="s">
        <v>730</v>
      </c>
      <c r="C11" s="5">
        <v>9.2773159488500685</v>
      </c>
      <c r="D11" s="5">
        <v>8.5425286090134307</v>
      </c>
      <c r="E11" s="5">
        <v>13.753055501823646</v>
      </c>
      <c r="F11" s="5">
        <v>7.4113358765238466</v>
      </c>
      <c r="G11" s="5">
        <v>8.5329314553113722</v>
      </c>
    </row>
    <row r="12" spans="1:8" x14ac:dyDescent="0.2">
      <c r="A12" s="4" t="s">
        <v>706</v>
      </c>
      <c r="B12" s="4" t="s">
        <v>731</v>
      </c>
      <c r="C12" s="5">
        <v>6.6689983638319497</v>
      </c>
      <c r="D12" s="5">
        <v>12.785932312896978</v>
      </c>
      <c r="E12" s="5">
        <v>6.0290800610712116</v>
      </c>
      <c r="F12" s="5">
        <v>10.535350950427059</v>
      </c>
      <c r="G12" s="5">
        <v>9.1688007704156114</v>
      </c>
    </row>
    <row r="13" spans="1:8" x14ac:dyDescent="0.2">
      <c r="A13" s="4" t="s">
        <v>625</v>
      </c>
      <c r="B13" s="4" t="s">
        <v>732</v>
      </c>
      <c r="C13" s="5">
        <v>0</v>
      </c>
      <c r="D13" s="5">
        <v>0</v>
      </c>
      <c r="E13" s="5">
        <v>0</v>
      </c>
      <c r="F13" s="5">
        <v>2.782301079403437E-3</v>
      </c>
      <c r="G13" s="5">
        <v>0</v>
      </c>
    </row>
    <row r="14" spans="1:8" x14ac:dyDescent="0.2">
      <c r="A14" s="4" t="s">
        <v>627</v>
      </c>
      <c r="B14" s="4" t="s">
        <v>733</v>
      </c>
      <c r="C14" s="5">
        <v>1.8344992854165432</v>
      </c>
      <c r="D14" s="5">
        <v>1.6326046846815521</v>
      </c>
      <c r="E14" s="5">
        <v>1.5476928963852037</v>
      </c>
      <c r="F14" s="5">
        <v>5.6702158852869999</v>
      </c>
      <c r="G14" s="5">
        <v>2.2403227266675176</v>
      </c>
    </row>
    <row r="15" spans="1:8" x14ac:dyDescent="0.2">
      <c r="A15" s="4" t="s">
        <v>708</v>
      </c>
      <c r="B15" s="4" t="s">
        <v>734</v>
      </c>
      <c r="C15" s="5">
        <v>59.294087070219</v>
      </c>
      <c r="D15" s="5">
        <v>50.915756925817696</v>
      </c>
      <c r="E15" s="5">
        <v>55.949332077972898</v>
      </c>
      <c r="F15" s="5">
        <v>57.338288286803838</v>
      </c>
      <c r="G15" s="5">
        <v>54.941623088590042</v>
      </c>
    </row>
    <row r="16" spans="1:8" x14ac:dyDescent="0.2">
      <c r="A16" s="4" t="s">
        <v>710</v>
      </c>
      <c r="B16" s="4" t="s">
        <v>735</v>
      </c>
      <c r="C16" s="5">
        <v>0.19702819018732204</v>
      </c>
      <c r="D16" s="5">
        <v>0.22585252319128468</v>
      </c>
      <c r="E16" s="5">
        <v>0.70336472916646786</v>
      </c>
      <c r="F16" s="5">
        <v>0.37254778447128312</v>
      </c>
      <c r="G16" s="5">
        <v>0.68492621499717643</v>
      </c>
    </row>
    <row r="17" spans="1:7" x14ac:dyDescent="0.2">
      <c r="A17" s="4" t="s">
        <v>629</v>
      </c>
      <c r="B17" s="4" t="s">
        <v>736</v>
      </c>
      <c r="C17" s="5">
        <v>6.020913117706657</v>
      </c>
      <c r="D17" s="5">
        <v>4.9053359133430909</v>
      </c>
      <c r="E17" s="5">
        <v>3.1258327059416375</v>
      </c>
      <c r="F17" s="5">
        <v>1.1470937131883387</v>
      </c>
      <c r="G17" s="5">
        <v>1.6397991537132437</v>
      </c>
    </row>
    <row r="18" spans="1:7" x14ac:dyDescent="0.2">
      <c r="A18" s="4" t="s">
        <v>712</v>
      </c>
      <c r="B18" s="4" t="s">
        <v>737</v>
      </c>
      <c r="C18" s="5">
        <v>0.55417554452263074</v>
      </c>
      <c r="D18" s="5">
        <v>2.6122074226277729</v>
      </c>
      <c r="E18" s="5">
        <v>3.9413298275413777</v>
      </c>
      <c r="F18" s="5">
        <v>0.98720159854688661</v>
      </c>
      <c r="G18" s="5">
        <v>4.1650824702549567</v>
      </c>
    </row>
    <row r="19" spans="1:7" x14ac:dyDescent="0.2">
      <c r="A19" s="4" t="s">
        <v>738</v>
      </c>
      <c r="B19" s="4" t="s">
        <v>739</v>
      </c>
      <c r="C19" s="5">
        <v>2.563035510280236</v>
      </c>
      <c r="D19" s="5">
        <v>3.6549680055047129</v>
      </c>
      <c r="E19" s="5">
        <v>0.70862457064885498</v>
      </c>
      <c r="F19" s="5">
        <v>1.6241434284152017</v>
      </c>
      <c r="G19" s="5">
        <v>1.562041950566162</v>
      </c>
    </row>
    <row r="20" spans="1:7" ht="13.5" thickBot="1" x14ac:dyDescent="0.25">
      <c r="A20" s="4" t="s">
        <v>631</v>
      </c>
      <c r="B20" s="4" t="s">
        <v>740</v>
      </c>
      <c r="C20" s="5">
        <v>8.6615776494796664E-3</v>
      </c>
      <c r="D20" s="5">
        <v>0</v>
      </c>
      <c r="E20" s="5">
        <v>0</v>
      </c>
      <c r="F20" s="5">
        <v>0</v>
      </c>
      <c r="G20" s="5">
        <v>0</v>
      </c>
    </row>
    <row r="21" spans="1:7" s="3" customFormat="1" ht="13.5" thickBot="1" x14ac:dyDescent="0.25">
      <c r="A21" s="1"/>
      <c r="B21" s="1" t="s">
        <v>585</v>
      </c>
      <c r="C21" s="2">
        <f>SUM($C$2:$C$20)</f>
        <v>100</v>
      </c>
      <c r="D21" s="2">
        <f>SUM($D$2:$D$20)</f>
        <v>100</v>
      </c>
      <c r="E21" s="2">
        <f>SUM($E$2:$E$20)</f>
        <v>99.999999999999986</v>
      </c>
      <c r="F21" s="2">
        <f>SUM($F$2:$F$20)</f>
        <v>100</v>
      </c>
      <c r="G21" s="2">
        <f>SUM($G$2:$G$20)</f>
        <v>100.00000000000001</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9"/>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551</v>
      </c>
      <c r="D1" s="2" t="s">
        <v>552</v>
      </c>
      <c r="E1" s="2" t="s">
        <v>553</v>
      </c>
      <c r="F1" s="2" t="s">
        <v>554</v>
      </c>
      <c r="G1" s="2" t="s">
        <v>562</v>
      </c>
      <c r="H1" s="3"/>
    </row>
    <row r="2" spans="1:8" x14ac:dyDescent="0.2">
      <c r="A2" s="4" t="s">
        <v>607</v>
      </c>
      <c r="B2" s="4" t="s">
        <v>717</v>
      </c>
      <c r="C2" s="5">
        <v>17.921814253053363</v>
      </c>
      <c r="D2" s="5">
        <v>26.440454416860632</v>
      </c>
      <c r="E2" s="5">
        <v>5.6630637966004551</v>
      </c>
      <c r="F2" s="5">
        <v>-17.619793129071553</v>
      </c>
      <c r="G2" s="5">
        <v>29.785530841193943</v>
      </c>
    </row>
    <row r="3" spans="1:8" x14ac:dyDescent="0.2">
      <c r="A3" s="4" t="s">
        <v>702</v>
      </c>
      <c r="B3" s="4" t="s">
        <v>718</v>
      </c>
      <c r="C3" s="5">
        <v>34.195501133826674</v>
      </c>
      <c r="D3" s="5">
        <v>-57.050885593002413</v>
      </c>
      <c r="E3" s="5">
        <v>-23.146740668430631</v>
      </c>
      <c r="F3" s="5">
        <v>303.69102983447317</v>
      </c>
      <c r="G3" s="5">
        <v>78.814840506918202</v>
      </c>
    </row>
    <row r="4" spans="1:8" x14ac:dyDescent="0.2">
      <c r="A4" s="4" t="s">
        <v>719</v>
      </c>
      <c r="B4" s="4" t="s">
        <v>720</v>
      </c>
      <c r="C4" s="5">
        <v>-98.791480303854101</v>
      </c>
      <c r="D4" s="5">
        <v>10470.094552376126</v>
      </c>
      <c r="E4" s="5">
        <v>23.648922543304987</v>
      </c>
      <c r="F4" s="5">
        <v>31.97517136258034</v>
      </c>
      <c r="G4" s="5">
        <v>108.45637246567532</v>
      </c>
    </row>
    <row r="5" spans="1:8" x14ac:dyDescent="0.2">
      <c r="A5" s="4" t="s">
        <v>721</v>
      </c>
      <c r="B5" s="4" t="s">
        <v>722</v>
      </c>
      <c r="C5" s="5">
        <v>8.9902435152356901</v>
      </c>
      <c r="D5" s="5">
        <v>-1.0767410721427153</v>
      </c>
      <c r="E5" s="5">
        <v>67.950861717316116</v>
      </c>
      <c r="F5" s="5">
        <v>11.688248555970072</v>
      </c>
      <c r="G5" s="5">
        <v>102.24405079384024</v>
      </c>
    </row>
    <row r="6" spans="1:8" x14ac:dyDescent="0.2">
      <c r="A6" s="4" t="s">
        <v>723</v>
      </c>
      <c r="B6" s="4" t="s">
        <v>724</v>
      </c>
      <c r="C6" s="5">
        <v>-92.364912654091754</v>
      </c>
      <c r="D6" s="5">
        <v>7073.3414666666658</v>
      </c>
      <c r="E6" s="5">
        <v>64.810761088170509</v>
      </c>
      <c r="F6" s="5">
        <v>-46.234503526194842</v>
      </c>
      <c r="G6" s="5">
        <v>385.31614572239482</v>
      </c>
    </row>
    <row r="7" spans="1:8" x14ac:dyDescent="0.2">
      <c r="A7" s="4" t="s">
        <v>609</v>
      </c>
      <c r="B7" s="4" t="s">
        <v>725</v>
      </c>
      <c r="C7" s="5">
        <v>48.514851485148512</v>
      </c>
      <c r="D7" s="5">
        <v>0</v>
      </c>
      <c r="E7" s="5">
        <v>0</v>
      </c>
      <c r="F7" s="5">
        <v>23860.5491</v>
      </c>
      <c r="G7" s="5">
        <v>59208.289851485155</v>
      </c>
    </row>
    <row r="8" spans="1:8" x14ac:dyDescent="0.2">
      <c r="A8" s="4" t="s">
        <v>611</v>
      </c>
      <c r="B8" s="4" t="s">
        <v>726</v>
      </c>
      <c r="C8" s="5">
        <v>95.927562085867208</v>
      </c>
      <c r="D8" s="5">
        <v>0</v>
      </c>
      <c r="E8" s="5">
        <v>0</v>
      </c>
      <c r="F8" s="5">
        <v>0</v>
      </c>
      <c r="G8" s="5">
        <v>0</v>
      </c>
    </row>
    <row r="9" spans="1:8" x14ac:dyDescent="0.2">
      <c r="A9" s="4" t="s">
        <v>704</v>
      </c>
      <c r="B9" s="4" t="s">
        <v>727</v>
      </c>
      <c r="C9" s="5">
        <v>2.8789969136188667</v>
      </c>
      <c r="D9" s="5">
        <v>-93.049899428569688</v>
      </c>
      <c r="E9" s="5">
        <v>58.4</v>
      </c>
      <c r="F9" s="5">
        <v>0</v>
      </c>
      <c r="G9" s="5">
        <v>0</v>
      </c>
    </row>
    <row r="10" spans="1:8" x14ac:dyDescent="0.2">
      <c r="A10" s="4" t="s">
        <v>613</v>
      </c>
      <c r="B10" s="4" t="s">
        <v>728</v>
      </c>
      <c r="C10" s="5">
        <v>-72.934957815695896</v>
      </c>
      <c r="D10" s="5">
        <v>-5.9341509882961914</v>
      </c>
      <c r="E10" s="5">
        <v>-8.7637163359628047</v>
      </c>
      <c r="F10" s="5">
        <v>67.106876852642614</v>
      </c>
      <c r="G10" s="5">
        <v>-61.184731263461082</v>
      </c>
    </row>
    <row r="11" spans="1:8" x14ac:dyDescent="0.2">
      <c r="A11" s="4" t="s">
        <v>729</v>
      </c>
      <c r="B11" s="4" t="s">
        <v>730</v>
      </c>
      <c r="C11" s="5">
        <v>-23.24800479218619</v>
      </c>
      <c r="D11" s="5">
        <v>135.88965778432168</v>
      </c>
      <c r="E11" s="5">
        <v>-38.380557047828425</v>
      </c>
      <c r="F11" s="5">
        <v>3.437689965279997</v>
      </c>
      <c r="G11" s="5">
        <v>15.39716920146822</v>
      </c>
    </row>
    <row r="12" spans="1:8" x14ac:dyDescent="0.2">
      <c r="A12" s="4" t="s">
        <v>706</v>
      </c>
      <c r="B12" s="4" t="s">
        <v>731</v>
      </c>
      <c r="C12" s="5">
        <v>59.80757796844599</v>
      </c>
      <c r="D12" s="5">
        <v>-30.910063011990669</v>
      </c>
      <c r="E12" s="5">
        <v>99.810554129008523</v>
      </c>
      <c r="F12" s="5">
        <v>-21.811914275958618</v>
      </c>
      <c r="G12" s="5">
        <v>72.49287893059892</v>
      </c>
    </row>
    <row r="13" spans="1:8" x14ac:dyDescent="0.2">
      <c r="A13" s="4" t="s">
        <v>627</v>
      </c>
      <c r="B13" s="4" t="s">
        <v>733</v>
      </c>
      <c r="C13" s="5">
        <v>-25.819617100028143</v>
      </c>
      <c r="D13" s="5">
        <v>38.899248983153214</v>
      </c>
      <c r="E13" s="5">
        <v>318.92403024130215</v>
      </c>
      <c r="F13" s="5">
        <v>-64.503294951821871</v>
      </c>
      <c r="G13" s="5">
        <v>53.218879913755721</v>
      </c>
    </row>
    <row r="14" spans="1:8" x14ac:dyDescent="0.2">
      <c r="A14" s="4" t="s">
        <v>708</v>
      </c>
      <c r="B14" s="4" t="s">
        <v>734</v>
      </c>
      <c r="C14" s="5">
        <v>-28.424169316639773</v>
      </c>
      <c r="D14" s="5">
        <v>61.004809158191939</v>
      </c>
      <c r="E14" s="5">
        <v>17.184530802981403</v>
      </c>
      <c r="F14" s="5">
        <v>-13.913745416393558</v>
      </c>
      <c r="G14" s="5">
        <v>16.254385258427835</v>
      </c>
    </row>
    <row r="15" spans="1:8" x14ac:dyDescent="0.2">
      <c r="A15" s="4" t="s">
        <v>710</v>
      </c>
      <c r="B15" s="4" t="s">
        <v>735</v>
      </c>
      <c r="C15" s="5">
        <v>-4.4518774392083555</v>
      </c>
      <c r="D15" s="5">
        <v>356.30138427565907</v>
      </c>
      <c r="E15" s="5">
        <v>-39.434979790728036</v>
      </c>
      <c r="F15" s="5">
        <v>65.172923419114852</v>
      </c>
      <c r="G15" s="5">
        <v>336.14878423043717</v>
      </c>
    </row>
    <row r="16" spans="1:8" x14ac:dyDescent="0.2">
      <c r="A16" s="4" t="s">
        <v>629</v>
      </c>
      <c r="B16" s="4" t="s">
        <v>736</v>
      </c>
      <c r="C16" s="5">
        <v>-32.090274999556925</v>
      </c>
      <c r="D16" s="5">
        <v>-6.6330601726787259</v>
      </c>
      <c r="E16" s="5">
        <v>-58.038245696241454</v>
      </c>
      <c r="F16" s="5">
        <v>28.430688302291507</v>
      </c>
      <c r="G16" s="5">
        <v>-65.829798239125267</v>
      </c>
    </row>
    <row r="17" spans="1:7" x14ac:dyDescent="0.2">
      <c r="A17" s="4" t="s">
        <v>712</v>
      </c>
      <c r="B17" s="4" t="s">
        <v>737</v>
      </c>
      <c r="C17" s="5">
        <v>292.90348574042724</v>
      </c>
      <c r="D17" s="5">
        <v>121.07074127684876</v>
      </c>
      <c r="E17" s="5">
        <v>-71.359305963282864</v>
      </c>
      <c r="F17" s="5">
        <v>279.04852133533228</v>
      </c>
      <c r="G17" s="5">
        <v>842.96482748243852</v>
      </c>
    </row>
    <row r="18" spans="1:7" ht="13.5" thickBot="1" x14ac:dyDescent="0.25">
      <c r="A18" s="4" t="s">
        <v>738</v>
      </c>
      <c r="B18" s="4" t="s">
        <v>739</v>
      </c>
      <c r="C18" s="5">
        <v>18.865148052314705</v>
      </c>
      <c r="D18" s="5">
        <v>-71.592777436806472</v>
      </c>
      <c r="E18" s="5">
        <v>162.07683800353678</v>
      </c>
      <c r="F18" s="5">
        <v>-13.593708543669351</v>
      </c>
      <c r="G18" s="5">
        <v>-23.535946775916958</v>
      </c>
    </row>
    <row r="19" spans="1:7" s="3" customFormat="1" ht="13.5" thickBot="1" x14ac:dyDescent="0.25">
      <c r="A19" s="1"/>
      <c r="B19" s="1" t="s">
        <v>585</v>
      </c>
      <c r="C19" s="2">
        <v>-16.647466272816608</v>
      </c>
      <c r="D19" s="2">
        <v>46.518219637270242</v>
      </c>
      <c r="E19" s="2">
        <v>14.345866695142332</v>
      </c>
      <c r="F19" s="2">
        <v>-10.15848868778609</v>
      </c>
      <c r="G19" s="2">
        <v>25.460772820978946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4"/>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607</v>
      </c>
      <c r="B2" s="4" t="s">
        <v>717</v>
      </c>
      <c r="C2" s="5">
        <v>47324.153695610999</v>
      </c>
      <c r="D2" s="5">
        <v>38196.763371719011</v>
      </c>
      <c r="E2" s="5">
        <v>40468.425609888996</v>
      </c>
      <c r="F2" s="5">
        <v>47657.774916850001</v>
      </c>
      <c r="G2" s="5">
        <v>37559.597268631995</v>
      </c>
    </row>
    <row r="3" spans="1:8" x14ac:dyDescent="0.2">
      <c r="A3" s="4" t="s">
        <v>702</v>
      </c>
      <c r="B3" s="4" t="s">
        <v>718</v>
      </c>
      <c r="C3" s="5">
        <v>635.95031474999996</v>
      </c>
      <c r="D3" s="5">
        <v>1157.8191236589998</v>
      </c>
      <c r="E3" s="5">
        <v>1087.882308922</v>
      </c>
      <c r="F3" s="5">
        <v>758.15187696399994</v>
      </c>
      <c r="G3" s="5">
        <v>584.52709549999997</v>
      </c>
    </row>
    <row r="4" spans="1:8" x14ac:dyDescent="0.2">
      <c r="A4" s="4" t="s">
        <v>719</v>
      </c>
      <c r="B4" s="4" t="s">
        <v>720</v>
      </c>
      <c r="C4" s="5">
        <v>7704.917601831</v>
      </c>
      <c r="D4" s="5">
        <v>5985.6988667170008</v>
      </c>
      <c r="E4" s="5">
        <v>15327.980488809999</v>
      </c>
      <c r="F4" s="5">
        <v>7416.5810962619998</v>
      </c>
      <c r="G4" s="5">
        <v>14323.779524580003</v>
      </c>
    </row>
    <row r="5" spans="1:8" x14ac:dyDescent="0.2">
      <c r="A5" s="4" t="s">
        <v>721</v>
      </c>
      <c r="B5" s="4" t="s">
        <v>722</v>
      </c>
      <c r="C5" s="5">
        <v>3751.5597194100001</v>
      </c>
      <c r="D5" s="5">
        <v>1500.6953148</v>
      </c>
      <c r="E5" s="5">
        <v>2317.8438689499999</v>
      </c>
      <c r="F5" s="5">
        <v>1577.3202045999999</v>
      </c>
      <c r="G5" s="5">
        <v>4111.4002688500004</v>
      </c>
    </row>
    <row r="6" spans="1:8" x14ac:dyDescent="0.2">
      <c r="A6" s="4" t="s">
        <v>723</v>
      </c>
      <c r="B6" s="4" t="s">
        <v>724</v>
      </c>
      <c r="C6" s="5">
        <v>2540.0788378000002</v>
      </c>
      <c r="D6" s="5">
        <v>2010.6926894999999</v>
      </c>
      <c r="E6" s="5">
        <v>1680.1851432000001</v>
      </c>
      <c r="F6" s="5">
        <v>10776.42150375</v>
      </c>
      <c r="G6" s="5">
        <v>4096.3057504999997</v>
      </c>
    </row>
    <row r="7" spans="1:8" x14ac:dyDescent="0.2">
      <c r="A7" s="4" t="s">
        <v>609</v>
      </c>
      <c r="B7" s="4" t="s">
        <v>725</v>
      </c>
      <c r="C7" s="5">
        <v>9531.8068283949997</v>
      </c>
      <c r="D7" s="5">
        <v>10072.736328384</v>
      </c>
      <c r="E7" s="5">
        <v>5052.8465980800001</v>
      </c>
      <c r="F7" s="5">
        <v>7939.9388844090008</v>
      </c>
      <c r="G7" s="5">
        <v>6869.8514384999999</v>
      </c>
    </row>
    <row r="8" spans="1:8" x14ac:dyDescent="0.2">
      <c r="A8" s="4" t="s">
        <v>611</v>
      </c>
      <c r="B8" s="4" t="s">
        <v>726</v>
      </c>
      <c r="C8" s="5">
        <v>1074.6255140000001</v>
      </c>
      <c r="D8" s="5">
        <v>232.884356</v>
      </c>
      <c r="E8" s="5">
        <v>18.890999999999998</v>
      </c>
      <c r="F8" s="5">
        <v>115.084806</v>
      </c>
      <c r="G8" s="5">
        <v>553.47741127999996</v>
      </c>
    </row>
    <row r="9" spans="1:8" x14ac:dyDescent="0.2">
      <c r="A9" s="4" t="s">
        <v>704</v>
      </c>
      <c r="B9" s="4" t="s">
        <v>727</v>
      </c>
      <c r="C9" s="5">
        <v>49.583519000000003</v>
      </c>
      <c r="D9" s="5">
        <v>77.036327999999997</v>
      </c>
      <c r="E9" s="5">
        <v>55.763466999999999</v>
      </c>
      <c r="F9" s="5">
        <v>438.643483</v>
      </c>
      <c r="G9" s="5">
        <v>0.21645</v>
      </c>
    </row>
    <row r="10" spans="1:8" x14ac:dyDescent="0.2">
      <c r="A10" s="4" t="s">
        <v>613</v>
      </c>
      <c r="B10" s="4" t="s">
        <v>728</v>
      </c>
      <c r="C10" s="5">
        <v>22492.700106072003</v>
      </c>
      <c r="D10" s="5">
        <v>11370.544849689</v>
      </c>
      <c r="E10" s="5">
        <v>10417.38944078</v>
      </c>
      <c r="F10" s="5">
        <v>11709.385450529999</v>
      </c>
      <c r="G10" s="5">
        <v>12499.68276104</v>
      </c>
    </row>
    <row r="11" spans="1:8" x14ac:dyDescent="0.2">
      <c r="A11" s="4" t="s">
        <v>729</v>
      </c>
      <c r="B11" s="4" t="s">
        <v>730</v>
      </c>
      <c r="C11" s="5">
        <v>51803.771184092991</v>
      </c>
      <c r="D11" s="5">
        <v>56773.96496205499</v>
      </c>
      <c r="E11" s="5">
        <v>50852.211174827004</v>
      </c>
      <c r="F11" s="5">
        <v>43670.945066660002</v>
      </c>
      <c r="G11" s="5">
        <v>53745.112793436994</v>
      </c>
    </row>
    <row r="12" spans="1:8" x14ac:dyDescent="0.2">
      <c r="A12" s="4" t="s">
        <v>706</v>
      </c>
      <c r="B12" s="4" t="s">
        <v>731</v>
      </c>
      <c r="C12" s="5">
        <v>19652.058386481003</v>
      </c>
      <c r="D12" s="5">
        <v>46674.304434852995</v>
      </c>
      <c r="E12" s="5">
        <v>29071.565087207</v>
      </c>
      <c r="F12" s="5">
        <v>18065.474051665002</v>
      </c>
      <c r="G12" s="5">
        <v>38625.409895089993</v>
      </c>
    </row>
    <row r="13" spans="1:8" x14ac:dyDescent="0.2">
      <c r="A13" s="4" t="s">
        <v>625</v>
      </c>
      <c r="B13" s="4" t="s">
        <v>732</v>
      </c>
      <c r="C13" s="5">
        <v>0.43490000000000001</v>
      </c>
      <c r="D13" s="5">
        <v>0</v>
      </c>
      <c r="E13" s="5">
        <v>0</v>
      </c>
      <c r="F13" s="5">
        <v>0.390185</v>
      </c>
      <c r="G13" s="5">
        <v>0</v>
      </c>
    </row>
    <row r="14" spans="1:8" x14ac:dyDescent="0.2">
      <c r="A14" s="4" t="s">
        <v>627</v>
      </c>
      <c r="B14" s="4" t="s">
        <v>733</v>
      </c>
      <c r="C14" s="5">
        <v>33451.584329591999</v>
      </c>
      <c r="D14" s="5">
        <v>34736.223597056996</v>
      </c>
      <c r="E14" s="5">
        <v>50697.660797939003</v>
      </c>
      <c r="F14" s="5">
        <v>38699.370024527001</v>
      </c>
      <c r="G14" s="5">
        <v>31496.237520847</v>
      </c>
    </row>
    <row r="15" spans="1:8" x14ac:dyDescent="0.2">
      <c r="A15" s="4" t="s">
        <v>708</v>
      </c>
      <c r="B15" s="4" t="s">
        <v>734</v>
      </c>
      <c r="C15" s="5">
        <v>61818.116347741998</v>
      </c>
      <c r="D15" s="5">
        <v>77091.606983085003</v>
      </c>
      <c r="E15" s="5">
        <v>72569.212808589989</v>
      </c>
      <c r="F15" s="5">
        <v>101500.113704127</v>
      </c>
      <c r="G15" s="5">
        <v>92069.002879124993</v>
      </c>
    </row>
    <row r="16" spans="1:8" x14ac:dyDescent="0.2">
      <c r="A16" s="4" t="s">
        <v>710</v>
      </c>
      <c r="B16" s="4" t="s">
        <v>735</v>
      </c>
      <c r="C16" s="5">
        <v>12906.136416050998</v>
      </c>
      <c r="D16" s="5">
        <v>15480.081707089001</v>
      </c>
      <c r="E16" s="5">
        <v>11803.017362992001</v>
      </c>
      <c r="F16" s="5">
        <v>15481.250281881999</v>
      </c>
      <c r="G16" s="5">
        <v>11386.688392397002</v>
      </c>
    </row>
    <row r="17" spans="1:7" x14ac:dyDescent="0.2">
      <c r="A17" s="4" t="s">
        <v>629</v>
      </c>
      <c r="B17" s="4" t="s">
        <v>736</v>
      </c>
      <c r="C17" s="5">
        <v>5460.8470585089999</v>
      </c>
      <c r="D17" s="5">
        <v>8640.4151467230004</v>
      </c>
      <c r="E17" s="5">
        <v>11374.1542374</v>
      </c>
      <c r="F17" s="5">
        <v>13328.740456349999</v>
      </c>
      <c r="G17" s="5">
        <v>20366.974761555</v>
      </c>
    </row>
    <row r="18" spans="1:7" x14ac:dyDescent="0.2">
      <c r="A18" s="4" t="s">
        <v>712</v>
      </c>
      <c r="B18" s="4" t="s">
        <v>737</v>
      </c>
      <c r="C18" s="5">
        <v>14636.844390929002</v>
      </c>
      <c r="D18" s="5">
        <v>16645.600698424998</v>
      </c>
      <c r="E18" s="5">
        <v>22564.188368038001</v>
      </c>
      <c r="F18" s="5">
        <v>18192.047020451999</v>
      </c>
      <c r="G18" s="5">
        <v>12676.42204765</v>
      </c>
    </row>
    <row r="19" spans="1:7" x14ac:dyDescent="0.2">
      <c r="A19" s="4" t="s">
        <v>738</v>
      </c>
      <c r="B19" s="4" t="s">
        <v>739</v>
      </c>
      <c r="C19" s="5">
        <v>87830.387994938006</v>
      </c>
      <c r="D19" s="5">
        <v>77947.436286890006</v>
      </c>
      <c r="E19" s="5">
        <v>83692.160736837992</v>
      </c>
      <c r="F19" s="5">
        <v>96558.561465798994</v>
      </c>
      <c r="G19" s="5">
        <v>87267.223905940991</v>
      </c>
    </row>
    <row r="20" spans="1:7" x14ac:dyDescent="0.2">
      <c r="A20" s="4" t="s">
        <v>631</v>
      </c>
      <c r="B20" s="4" t="s">
        <v>740</v>
      </c>
      <c r="C20" s="5">
        <v>156.06030899999999</v>
      </c>
      <c r="D20" s="5">
        <v>217.08655937999998</v>
      </c>
      <c r="E20" s="5">
        <v>117.980969</v>
      </c>
      <c r="F20" s="5">
        <v>613.23505299999999</v>
      </c>
      <c r="G20" s="5">
        <v>86.415670000000006</v>
      </c>
    </row>
    <row r="21" spans="1:7" x14ac:dyDescent="0.2">
      <c r="A21" s="4" t="s">
        <v>633</v>
      </c>
      <c r="B21" s="4" t="s">
        <v>741</v>
      </c>
      <c r="C21" s="5">
        <v>0</v>
      </c>
      <c r="D21" s="5">
        <v>0</v>
      </c>
      <c r="E21" s="5">
        <v>3.4510000000000001</v>
      </c>
      <c r="F21" s="5">
        <v>24.619413375999997</v>
      </c>
      <c r="G21" s="5">
        <v>6.1315366999999998</v>
      </c>
    </row>
    <row r="22" spans="1:7" x14ac:dyDescent="0.2">
      <c r="A22" s="4" t="s">
        <v>637</v>
      </c>
      <c r="B22" s="4" t="s">
        <v>742</v>
      </c>
      <c r="C22" s="5">
        <v>0</v>
      </c>
      <c r="D22" s="5">
        <v>0</v>
      </c>
      <c r="E22" s="5">
        <v>8.4498000000000004E-2</v>
      </c>
      <c r="F22" s="5">
        <v>0</v>
      </c>
      <c r="G22" s="5">
        <v>0</v>
      </c>
    </row>
    <row r="23" spans="1:7" ht="13.5" thickBot="1" x14ac:dyDescent="0.25">
      <c r="A23" s="4" t="s">
        <v>743</v>
      </c>
      <c r="B23" s="4" t="s">
        <v>744</v>
      </c>
      <c r="C23" s="5">
        <v>0</v>
      </c>
      <c r="D23" s="5">
        <v>0</v>
      </c>
      <c r="E23" s="5">
        <v>0</v>
      </c>
      <c r="F23" s="5">
        <v>9.0516749999999995</v>
      </c>
      <c r="G23" s="5">
        <v>0</v>
      </c>
    </row>
    <row r="24" spans="1:7" s="3" customFormat="1" ht="13.5" thickBot="1" x14ac:dyDescent="0.25">
      <c r="A24" s="1"/>
      <c r="B24" s="1" t="s">
        <v>585</v>
      </c>
      <c r="C24" s="2">
        <f>SUM($C$2:$C$23)</f>
        <v>382821.61745420401</v>
      </c>
      <c r="D24" s="2">
        <f>SUM($D$2:$D$23)</f>
        <v>404811.59160402499</v>
      </c>
      <c r="E24" s="2">
        <f>SUM($E$2:$E$23)</f>
        <v>409172.89496646193</v>
      </c>
      <c r="F24" s="2">
        <f>SUM($F$2:$F$23)</f>
        <v>434533.10062020284</v>
      </c>
      <c r="G24" s="2">
        <f>SUM($G$2:$G$23)</f>
        <v>428324.45737162401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4"/>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607</v>
      </c>
      <c r="B2" s="4" t="s">
        <v>717</v>
      </c>
      <c r="C2" s="5">
        <v>161056.28301999997</v>
      </c>
      <c r="D2" s="5">
        <v>130242.22678</v>
      </c>
      <c r="E2" s="5">
        <v>134865.00544000001</v>
      </c>
      <c r="F2" s="5">
        <v>191756.45551999999</v>
      </c>
      <c r="G2" s="5">
        <v>161722.9755</v>
      </c>
    </row>
    <row r="3" spans="1:8" x14ac:dyDescent="0.2">
      <c r="A3" s="4" t="s">
        <v>702</v>
      </c>
      <c r="B3" s="4" t="s">
        <v>718</v>
      </c>
      <c r="C3" s="5">
        <v>749.3728000000001</v>
      </c>
      <c r="D3" s="5">
        <v>1142.1734000000001</v>
      </c>
      <c r="E3" s="5">
        <v>1050.6606000000002</v>
      </c>
      <c r="F3" s="5">
        <v>1270.8054999999999</v>
      </c>
      <c r="G3" s="5">
        <v>1399.5442600000001</v>
      </c>
    </row>
    <row r="4" spans="1:8" x14ac:dyDescent="0.2">
      <c r="A4" s="4" t="s">
        <v>719</v>
      </c>
      <c r="B4" s="4" t="s">
        <v>720</v>
      </c>
      <c r="C4" s="5">
        <v>77311.607229999994</v>
      </c>
      <c r="D4" s="5">
        <v>11042.419370000001</v>
      </c>
      <c r="E4" s="5">
        <v>86925.759919999997</v>
      </c>
      <c r="F4" s="5">
        <v>55142.00606</v>
      </c>
      <c r="G4" s="5">
        <v>211929.57204</v>
      </c>
    </row>
    <row r="5" spans="1:8" x14ac:dyDescent="0.2">
      <c r="A5" s="4" t="s">
        <v>721</v>
      </c>
      <c r="B5" s="4" t="s">
        <v>722</v>
      </c>
      <c r="C5" s="5">
        <v>20006.481</v>
      </c>
      <c r="D5" s="5">
        <v>3021.5014999999999</v>
      </c>
      <c r="E5" s="5">
        <v>2845.8319999999999</v>
      </c>
      <c r="F5" s="5">
        <v>3002.846</v>
      </c>
      <c r="G5" s="5">
        <v>5645.1403</v>
      </c>
    </row>
    <row r="6" spans="1:8" x14ac:dyDescent="0.2">
      <c r="A6" s="4" t="s">
        <v>723</v>
      </c>
      <c r="B6" s="4" t="s">
        <v>724</v>
      </c>
      <c r="C6" s="5">
        <v>39566.600599999998</v>
      </c>
      <c r="D6" s="5">
        <v>4785.2812999999996</v>
      </c>
      <c r="E6" s="5">
        <v>4237.8284999999996</v>
      </c>
      <c r="F6" s="5">
        <v>58440.692779999998</v>
      </c>
      <c r="G6" s="5">
        <v>40073.053500000002</v>
      </c>
    </row>
    <row r="7" spans="1:8" x14ac:dyDescent="0.2">
      <c r="A7" s="4" t="s">
        <v>609</v>
      </c>
      <c r="B7" s="4" t="s">
        <v>725</v>
      </c>
      <c r="C7" s="5">
        <v>47328.951839999994</v>
      </c>
      <c r="D7" s="5">
        <v>31421.382750000001</v>
      </c>
      <c r="E7" s="5">
        <v>16305.747800000001</v>
      </c>
      <c r="F7" s="5">
        <v>34003.675659999994</v>
      </c>
      <c r="G7" s="5">
        <v>26336.001539999997</v>
      </c>
    </row>
    <row r="8" spans="1:8" x14ac:dyDescent="0.2">
      <c r="A8" s="4" t="s">
        <v>611</v>
      </c>
      <c r="B8" s="4" t="s">
        <v>726</v>
      </c>
      <c r="C8" s="5">
        <v>482.13299999999998</v>
      </c>
      <c r="D8" s="5">
        <v>258.50740000000002</v>
      </c>
      <c r="E8" s="5">
        <v>40.152000000000001</v>
      </c>
      <c r="F8" s="5">
        <v>143.24600000000001</v>
      </c>
      <c r="G8" s="5">
        <v>650.80714999999998</v>
      </c>
    </row>
    <row r="9" spans="1:8" x14ac:dyDescent="0.2">
      <c r="A9" s="4" t="s">
        <v>704</v>
      </c>
      <c r="B9" s="4" t="s">
        <v>727</v>
      </c>
      <c r="C9" s="5">
        <v>10.875</v>
      </c>
      <c r="D9" s="5">
        <v>261.798</v>
      </c>
      <c r="E9" s="5">
        <v>52.735479999999995</v>
      </c>
      <c r="F9" s="5">
        <v>19.446999999999999</v>
      </c>
      <c r="G9" s="5">
        <v>0.19500000000000001</v>
      </c>
    </row>
    <row r="10" spans="1:8" x14ac:dyDescent="0.2">
      <c r="A10" s="4" t="s">
        <v>613</v>
      </c>
      <c r="B10" s="4" t="s">
        <v>728</v>
      </c>
      <c r="C10" s="5">
        <v>99577.81210000001</v>
      </c>
      <c r="D10" s="5">
        <v>15774.609410000001</v>
      </c>
      <c r="E10" s="5">
        <v>13254.434270000002</v>
      </c>
      <c r="F10" s="5">
        <v>14552.48099</v>
      </c>
      <c r="G10" s="5">
        <v>18520.080539999999</v>
      </c>
    </row>
    <row r="11" spans="1:8" x14ac:dyDescent="0.2">
      <c r="A11" s="4" t="s">
        <v>729</v>
      </c>
      <c r="B11" s="4" t="s">
        <v>730</v>
      </c>
      <c r="C11" s="5">
        <v>86465.087379999997</v>
      </c>
      <c r="D11" s="5">
        <v>100100.67887</v>
      </c>
      <c r="E11" s="5">
        <v>81047.232380000016</v>
      </c>
      <c r="F11" s="5">
        <v>96196.591610000003</v>
      </c>
      <c r="G11" s="5">
        <v>83072.695259999993</v>
      </c>
    </row>
    <row r="12" spans="1:8" x14ac:dyDescent="0.2">
      <c r="A12" s="4" t="s">
        <v>706</v>
      </c>
      <c r="B12" s="4" t="s">
        <v>731</v>
      </c>
      <c r="C12" s="5">
        <v>52338.551049999995</v>
      </c>
      <c r="D12" s="5">
        <v>152762.88328000001</v>
      </c>
      <c r="E12" s="5">
        <v>87384.032129999992</v>
      </c>
      <c r="F12" s="5">
        <v>46920.575699999994</v>
      </c>
      <c r="G12" s="5">
        <v>106013.87956</v>
      </c>
    </row>
    <row r="13" spans="1:8" x14ac:dyDescent="0.2">
      <c r="A13" s="4" t="s">
        <v>625</v>
      </c>
      <c r="B13" s="4" t="s">
        <v>732</v>
      </c>
      <c r="C13" s="5">
        <v>5.7000000000000002E-2</v>
      </c>
      <c r="D13" s="5">
        <v>0</v>
      </c>
      <c r="E13" s="5">
        <v>0</v>
      </c>
      <c r="F13" s="5">
        <v>2.58</v>
      </c>
      <c r="G13" s="5">
        <v>0</v>
      </c>
    </row>
    <row r="14" spans="1:8" x14ac:dyDescent="0.2">
      <c r="A14" s="4" t="s">
        <v>627</v>
      </c>
      <c r="B14" s="4" t="s">
        <v>733</v>
      </c>
      <c r="C14" s="5">
        <v>186427.4895</v>
      </c>
      <c r="D14" s="5">
        <v>258696.70718</v>
      </c>
      <c r="E14" s="5">
        <v>293312.13111000002</v>
      </c>
      <c r="F14" s="5">
        <v>221367.19443999999</v>
      </c>
      <c r="G14" s="5">
        <v>123350.30168</v>
      </c>
    </row>
    <row r="15" spans="1:8" x14ac:dyDescent="0.2">
      <c r="A15" s="4" t="s">
        <v>708</v>
      </c>
      <c r="B15" s="4" t="s">
        <v>734</v>
      </c>
      <c r="C15" s="5">
        <v>235960.96638999999</v>
      </c>
      <c r="D15" s="5">
        <v>290881.47747000004</v>
      </c>
      <c r="E15" s="5">
        <v>275178.44695000001</v>
      </c>
      <c r="F15" s="5">
        <v>385041.66829</v>
      </c>
      <c r="G15" s="5">
        <v>336063.51553999999</v>
      </c>
    </row>
    <row r="16" spans="1:8" x14ac:dyDescent="0.2">
      <c r="A16" s="4" t="s">
        <v>710</v>
      </c>
      <c r="B16" s="4" t="s">
        <v>735</v>
      </c>
      <c r="C16" s="5">
        <v>57082.943049999994</v>
      </c>
      <c r="D16" s="5">
        <v>32823.982060000002</v>
      </c>
      <c r="E16" s="5">
        <v>97761.057650000002</v>
      </c>
      <c r="F16" s="5">
        <v>80909.851729999995</v>
      </c>
      <c r="G16" s="5">
        <v>22307.9512</v>
      </c>
    </row>
    <row r="17" spans="1:7" x14ac:dyDescent="0.2">
      <c r="A17" s="4" t="s">
        <v>629</v>
      </c>
      <c r="B17" s="4" t="s">
        <v>736</v>
      </c>
      <c r="C17" s="5">
        <v>23504.062999999998</v>
      </c>
      <c r="D17" s="5">
        <v>71111.086360000001</v>
      </c>
      <c r="E17" s="5">
        <v>80648.977409999992</v>
      </c>
      <c r="F17" s="5">
        <v>51685.280700000003</v>
      </c>
      <c r="G17" s="5">
        <v>98949.087070000009</v>
      </c>
    </row>
    <row r="18" spans="1:7" x14ac:dyDescent="0.2">
      <c r="A18" s="4" t="s">
        <v>712</v>
      </c>
      <c r="B18" s="4" t="s">
        <v>737</v>
      </c>
      <c r="C18" s="5">
        <v>30876.057919999999</v>
      </c>
      <c r="D18" s="5">
        <v>37414.597259999995</v>
      </c>
      <c r="E18" s="5">
        <v>57285.008240000003</v>
      </c>
      <c r="F18" s="5">
        <v>30693.906019999999</v>
      </c>
      <c r="G18" s="5">
        <v>30551.670489999997</v>
      </c>
    </row>
    <row r="19" spans="1:7" x14ac:dyDescent="0.2">
      <c r="A19" s="4" t="s">
        <v>738</v>
      </c>
      <c r="B19" s="4" t="s">
        <v>739</v>
      </c>
      <c r="C19" s="5">
        <v>132558.73658000003</v>
      </c>
      <c r="D19" s="5">
        <v>111845.39459000001</v>
      </c>
      <c r="E19" s="5">
        <v>97461.874000000011</v>
      </c>
      <c r="F19" s="5">
        <v>179696.07209000003</v>
      </c>
      <c r="G19" s="5">
        <v>82739.977329999994</v>
      </c>
    </row>
    <row r="20" spans="1:7" x14ac:dyDescent="0.2">
      <c r="A20" s="4" t="s">
        <v>631</v>
      </c>
      <c r="B20" s="4" t="s">
        <v>740</v>
      </c>
      <c r="C20" s="5">
        <v>278.596</v>
      </c>
      <c r="D20" s="5">
        <v>220.92520000000002</v>
      </c>
      <c r="E20" s="5">
        <v>280.54596999999995</v>
      </c>
      <c r="F20" s="5">
        <v>1188.6284900000001</v>
      </c>
      <c r="G20" s="5">
        <v>487.13630000000001</v>
      </c>
    </row>
    <row r="21" spans="1:7" x14ac:dyDescent="0.2">
      <c r="A21" s="4" t="s">
        <v>633</v>
      </c>
      <c r="B21" s="4" t="s">
        <v>741</v>
      </c>
      <c r="C21" s="5">
        <v>0</v>
      </c>
      <c r="D21" s="5">
        <v>0</v>
      </c>
      <c r="E21" s="5">
        <v>8.8000000000000007</v>
      </c>
      <c r="F21" s="5">
        <v>135.43</v>
      </c>
      <c r="G21" s="5">
        <v>9.5709999999999997</v>
      </c>
    </row>
    <row r="22" spans="1:7" x14ac:dyDescent="0.2">
      <c r="A22" s="4" t="s">
        <v>637</v>
      </c>
      <c r="B22" s="4" t="s">
        <v>742</v>
      </c>
      <c r="C22" s="5">
        <v>0</v>
      </c>
      <c r="D22" s="5">
        <v>0</v>
      </c>
      <c r="E22" s="5">
        <v>0.22</v>
      </c>
      <c r="F22" s="5">
        <v>0</v>
      </c>
      <c r="G22" s="5">
        <v>0</v>
      </c>
    </row>
    <row r="23" spans="1:7" ht="13.5" thickBot="1" x14ac:dyDescent="0.25">
      <c r="A23" s="4" t="s">
        <v>743</v>
      </c>
      <c r="B23" s="4" t="s">
        <v>744</v>
      </c>
      <c r="C23" s="5">
        <v>0</v>
      </c>
      <c r="D23" s="5">
        <v>0</v>
      </c>
      <c r="E23" s="5">
        <v>0</v>
      </c>
      <c r="F23" s="5">
        <v>17.085999999999999</v>
      </c>
      <c r="G23" s="5">
        <v>0</v>
      </c>
    </row>
    <row r="24" spans="1:7" s="3" customFormat="1" ht="13.5" thickBot="1" x14ac:dyDescent="0.25">
      <c r="A24" s="1"/>
      <c r="B24" s="1" t="s">
        <v>585</v>
      </c>
      <c r="C24" s="2">
        <f>SUM($C$2:$C$23)</f>
        <v>1251582.6644600001</v>
      </c>
      <c r="D24" s="2">
        <f>SUM($D$2:$D$23)</f>
        <v>1253807.6321799997</v>
      </c>
      <c r="E24" s="2">
        <f>SUM($E$2:$E$23)</f>
        <v>1329946.4818500006</v>
      </c>
      <c r="F24" s="2">
        <f>SUM($F$2:$F$23)</f>
        <v>1452186.5205799998</v>
      </c>
      <c r="G24" s="2">
        <f>SUM($G$2:$G$23)</f>
        <v>1349823.1552599997</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4"/>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607</v>
      </c>
      <c r="B2" s="4" t="s">
        <v>717</v>
      </c>
      <c r="C2" s="5">
        <v>293.83612243015864</v>
      </c>
      <c r="D2" s="5">
        <v>293.27480277375378</v>
      </c>
      <c r="E2" s="5">
        <v>300.06616970695904</v>
      </c>
      <c r="F2" s="5">
        <v>248.53283185493248</v>
      </c>
      <c r="G2" s="5">
        <v>232.2465138457213</v>
      </c>
    </row>
    <row r="3" spans="1:8" x14ac:dyDescent="0.2">
      <c r="A3" s="4" t="s">
        <v>702</v>
      </c>
      <c r="B3" s="4" t="s">
        <v>718</v>
      </c>
      <c r="C3" s="5">
        <v>848.64344522512681</v>
      </c>
      <c r="D3" s="5">
        <v>1013.6982034943203</v>
      </c>
      <c r="E3" s="5">
        <v>1035.4269579748207</v>
      </c>
      <c r="F3" s="5">
        <v>596.59159246950071</v>
      </c>
      <c r="G3" s="5">
        <v>417.65531266585305</v>
      </c>
    </row>
    <row r="4" spans="1:8" x14ac:dyDescent="0.2">
      <c r="A4" s="4" t="s">
        <v>719</v>
      </c>
      <c r="B4" s="4" t="s">
        <v>720</v>
      </c>
      <c r="C4" s="5">
        <v>99.660553930913295</v>
      </c>
      <c r="D4" s="5">
        <v>542.06407727811188</v>
      </c>
      <c r="E4" s="5">
        <v>176.33415575448214</v>
      </c>
      <c r="F4" s="5">
        <v>134.49966053451192</v>
      </c>
      <c r="G4" s="5">
        <v>67.587450805952201</v>
      </c>
    </row>
    <row r="5" spans="1:8" x14ac:dyDescent="0.2">
      <c r="A5" s="4" t="s">
        <v>721</v>
      </c>
      <c r="B5" s="4" t="s">
        <v>722</v>
      </c>
      <c r="C5" s="5">
        <v>187.51722101503006</v>
      </c>
      <c r="D5" s="5">
        <v>496.67204030843607</v>
      </c>
      <c r="E5" s="5">
        <v>814.46967668857474</v>
      </c>
      <c r="F5" s="5">
        <v>525.27509056408485</v>
      </c>
      <c r="G5" s="5">
        <v>728.30789853885483</v>
      </c>
    </row>
    <row r="6" spans="1:8" x14ac:dyDescent="0.2">
      <c r="A6" s="4" t="s">
        <v>723</v>
      </c>
      <c r="B6" s="4" t="s">
        <v>724</v>
      </c>
      <c r="C6" s="5">
        <v>64.197550441065701</v>
      </c>
      <c r="D6" s="5">
        <v>420.18275696770428</v>
      </c>
      <c r="E6" s="5">
        <v>396.47313316242037</v>
      </c>
      <c r="F6" s="5">
        <v>184.39927713242278</v>
      </c>
      <c r="G6" s="5">
        <v>102.22095380128692</v>
      </c>
    </row>
    <row r="7" spans="1:8" x14ac:dyDescent="0.2">
      <c r="A7" s="4" t="s">
        <v>609</v>
      </c>
      <c r="B7" s="4" t="s">
        <v>725</v>
      </c>
      <c r="C7" s="5">
        <v>201.39484306811136</v>
      </c>
      <c r="D7" s="5">
        <v>320.56947997885294</v>
      </c>
      <c r="E7" s="5">
        <v>309.88131670232258</v>
      </c>
      <c r="F7" s="5">
        <v>233.50237085542778</v>
      </c>
      <c r="G7" s="5">
        <v>260.85400352311797</v>
      </c>
    </row>
    <row r="8" spans="1:8" x14ac:dyDescent="0.2">
      <c r="A8" s="4" t="s">
        <v>611</v>
      </c>
      <c r="B8" s="4" t="s">
        <v>726</v>
      </c>
      <c r="C8" s="5">
        <v>2228.898486517206</v>
      </c>
      <c r="D8" s="5">
        <v>900.8808103752541</v>
      </c>
      <c r="E8" s="5">
        <v>470.48714883442909</v>
      </c>
      <c r="F8" s="5">
        <v>803.40676877539329</v>
      </c>
      <c r="G8" s="5">
        <v>850.44764993746605</v>
      </c>
    </row>
    <row r="9" spans="1:8" x14ac:dyDescent="0.2">
      <c r="A9" s="4" t="s">
        <v>704</v>
      </c>
      <c r="B9" s="4" t="s">
        <v>727</v>
      </c>
      <c r="C9" s="5">
        <v>4559.4040459770113</v>
      </c>
      <c r="D9" s="5">
        <v>294.25865743817752</v>
      </c>
      <c r="E9" s="5">
        <v>1057.4184021838807</v>
      </c>
      <c r="F9" s="5">
        <v>22555.84321489176</v>
      </c>
      <c r="G9" s="5">
        <v>1109.9999999999998</v>
      </c>
    </row>
    <row r="10" spans="1:8" x14ac:dyDescent="0.2">
      <c r="A10" s="4" t="s">
        <v>613</v>
      </c>
      <c r="B10" s="4" t="s">
        <v>728</v>
      </c>
      <c r="C10" s="5">
        <v>225.88064179883705</v>
      </c>
      <c r="D10" s="5">
        <v>720.81308349104791</v>
      </c>
      <c r="E10" s="5">
        <v>785.95504180503951</v>
      </c>
      <c r="F10" s="5">
        <v>804.63155791622842</v>
      </c>
      <c r="G10" s="5">
        <v>674.92593966008747</v>
      </c>
    </row>
    <row r="11" spans="1:8" x14ac:dyDescent="0.2">
      <c r="A11" s="4" t="s">
        <v>729</v>
      </c>
      <c r="B11" s="4" t="s">
        <v>730</v>
      </c>
      <c r="C11" s="5">
        <v>599.12934519367161</v>
      </c>
      <c r="D11" s="5">
        <v>567.1686306522148</v>
      </c>
      <c r="E11" s="5">
        <v>627.43920651602377</v>
      </c>
      <c r="F11" s="5">
        <v>453.97601241123641</v>
      </c>
      <c r="G11" s="5">
        <v>646.96483754651445</v>
      </c>
    </row>
    <row r="12" spans="1:8" x14ac:dyDescent="0.2">
      <c r="A12" s="4" t="s">
        <v>706</v>
      </c>
      <c r="B12" s="4" t="s">
        <v>731</v>
      </c>
      <c r="C12" s="5">
        <v>375.47960331777284</v>
      </c>
      <c r="D12" s="5">
        <v>305.53432504480412</v>
      </c>
      <c r="E12" s="5">
        <v>332.68738439487026</v>
      </c>
      <c r="F12" s="5">
        <v>385.02242954501952</v>
      </c>
      <c r="G12" s="5">
        <v>364.34295259640425</v>
      </c>
    </row>
    <row r="13" spans="1:8" x14ac:dyDescent="0.2">
      <c r="A13" s="4" t="s">
        <v>625</v>
      </c>
      <c r="B13" s="4" t="s">
        <v>732</v>
      </c>
      <c r="C13" s="5">
        <v>7629.8245614035086</v>
      </c>
      <c r="D13" s="5">
        <v>0</v>
      </c>
      <c r="E13" s="5">
        <v>0</v>
      </c>
      <c r="F13" s="5">
        <v>151.23449612403101</v>
      </c>
      <c r="G13" s="5">
        <v>0</v>
      </c>
    </row>
    <row r="14" spans="1:8" x14ac:dyDescent="0.2">
      <c r="A14" s="4" t="s">
        <v>627</v>
      </c>
      <c r="B14" s="4" t="s">
        <v>733</v>
      </c>
      <c r="C14" s="5">
        <v>179.4348270167099</v>
      </c>
      <c r="D14" s="5">
        <v>134.2739301775793</v>
      </c>
      <c r="E14" s="5">
        <v>172.84542785898617</v>
      </c>
      <c r="F14" s="5">
        <v>174.81980617058503</v>
      </c>
      <c r="G14" s="5">
        <v>255.33976886863013</v>
      </c>
    </row>
    <row r="15" spans="1:8" x14ac:dyDescent="0.2">
      <c r="A15" s="4" t="s">
        <v>708</v>
      </c>
      <c r="B15" s="4" t="s">
        <v>734</v>
      </c>
      <c r="C15" s="5">
        <v>261.984502324711</v>
      </c>
      <c r="D15" s="5">
        <v>265.02755573715007</v>
      </c>
      <c r="E15" s="5">
        <v>263.71692119396192</v>
      </c>
      <c r="F15" s="5">
        <v>263.60812884199493</v>
      </c>
      <c r="G15" s="5">
        <v>273.96310108577222</v>
      </c>
    </row>
    <row r="16" spans="1:8" x14ac:dyDescent="0.2">
      <c r="A16" s="4" t="s">
        <v>710</v>
      </c>
      <c r="B16" s="4" t="s">
        <v>735</v>
      </c>
      <c r="C16" s="5">
        <v>226.09444654502619</v>
      </c>
      <c r="D16" s="5">
        <v>471.60888885426715</v>
      </c>
      <c r="E16" s="5">
        <v>120.73332313208664</v>
      </c>
      <c r="F16" s="5">
        <v>191.33949637608615</v>
      </c>
      <c r="G16" s="5">
        <v>510.43183169582164</v>
      </c>
    </row>
    <row r="17" spans="1:7" x14ac:dyDescent="0.2">
      <c r="A17" s="4" t="s">
        <v>629</v>
      </c>
      <c r="B17" s="4" t="s">
        <v>736</v>
      </c>
      <c r="C17" s="5">
        <v>232.3363011113866</v>
      </c>
      <c r="D17" s="5">
        <v>121.50588029243265</v>
      </c>
      <c r="E17" s="5">
        <v>141.03283888618373</v>
      </c>
      <c r="F17" s="5">
        <v>257.88271391452457</v>
      </c>
      <c r="G17" s="5">
        <v>205.83287188033071</v>
      </c>
    </row>
    <row r="18" spans="1:7" x14ac:dyDescent="0.2">
      <c r="A18" s="4" t="s">
        <v>712</v>
      </c>
      <c r="B18" s="4" t="s">
        <v>737</v>
      </c>
      <c r="C18" s="5">
        <v>474.05159132856693</v>
      </c>
      <c r="D18" s="5">
        <v>444.89589404777149</v>
      </c>
      <c r="E18" s="5">
        <v>393.89342973476721</v>
      </c>
      <c r="F18" s="5">
        <v>592.69247154787502</v>
      </c>
      <c r="G18" s="5">
        <v>414.91747732089397</v>
      </c>
    </row>
    <row r="19" spans="1:7" x14ac:dyDescent="0.2">
      <c r="A19" s="4" t="s">
        <v>738</v>
      </c>
      <c r="B19" s="4" t="s">
        <v>739</v>
      </c>
      <c r="C19" s="5">
        <v>662.57713569811995</v>
      </c>
      <c r="D19" s="5">
        <v>696.92128650113602</v>
      </c>
      <c r="E19" s="5">
        <v>858.71692490581472</v>
      </c>
      <c r="F19" s="5">
        <v>537.34375127263786</v>
      </c>
      <c r="G19" s="5">
        <v>1054.7165556727739</v>
      </c>
    </row>
    <row r="20" spans="1:7" x14ac:dyDescent="0.2">
      <c r="A20" s="4" t="s">
        <v>631</v>
      </c>
      <c r="B20" s="4" t="s">
        <v>740</v>
      </c>
      <c r="C20" s="5">
        <v>560.16708423667239</v>
      </c>
      <c r="D20" s="5">
        <v>982.62470456063841</v>
      </c>
      <c r="E20" s="5">
        <v>420.5405944701327</v>
      </c>
      <c r="F20" s="5">
        <v>515.91818483166253</v>
      </c>
      <c r="G20" s="5">
        <v>177.39525878075605</v>
      </c>
    </row>
    <row r="21" spans="1:7" x14ac:dyDescent="0.2">
      <c r="A21" s="4" t="s">
        <v>633</v>
      </c>
      <c r="B21" s="4" t="s">
        <v>741</v>
      </c>
      <c r="C21" s="5">
        <v>0</v>
      </c>
      <c r="D21" s="5">
        <v>0</v>
      </c>
      <c r="E21" s="5">
        <v>392.15909090909088</v>
      </c>
      <c r="F21" s="5">
        <v>181.78699974894778</v>
      </c>
      <c r="G21" s="5">
        <v>640.63699717897816</v>
      </c>
    </row>
    <row r="22" spans="1:7" x14ac:dyDescent="0.2">
      <c r="A22" s="4" t="s">
        <v>637</v>
      </c>
      <c r="B22" s="4" t="s">
        <v>742</v>
      </c>
      <c r="C22" s="5">
        <v>0</v>
      </c>
      <c r="D22" s="5">
        <v>0</v>
      </c>
      <c r="E22" s="5">
        <v>384.08181818181816</v>
      </c>
      <c r="F22" s="5">
        <v>0</v>
      </c>
      <c r="G22" s="5">
        <v>0</v>
      </c>
    </row>
    <row r="23" spans="1:7" ht="13.5" thickBot="1" x14ac:dyDescent="0.25">
      <c r="A23" s="4" t="s">
        <v>743</v>
      </c>
      <c r="B23" s="4" t="s">
        <v>744</v>
      </c>
      <c r="C23" s="5">
        <v>0</v>
      </c>
      <c r="D23" s="5">
        <v>0</v>
      </c>
      <c r="E23" s="5">
        <v>0</v>
      </c>
      <c r="F23" s="5">
        <v>529.77145031019541</v>
      </c>
      <c r="G23" s="5">
        <v>0</v>
      </c>
    </row>
    <row r="24" spans="1:7" s="3" customFormat="1" ht="13.5" thickBot="1" x14ac:dyDescent="0.25">
      <c r="A24" s="1"/>
      <c r="B24" s="1" t="s">
        <v>585</v>
      </c>
      <c r="C24" s="2">
        <f>+'Tab30'!C24/'Tab31'!C24*1000</f>
        <v>305.87002227245915</v>
      </c>
      <c r="D24" s="2">
        <f>+'Tab30'!D24/'Tab31'!D24*1000</f>
        <v>322.86578994592469</v>
      </c>
      <c r="E24" s="2">
        <f>+'Tab30'!E24/'Tab31'!E24*1000</f>
        <v>307.66117325058718</v>
      </c>
      <c r="F24" s="2">
        <f>+'Tab30'!F24/'Tab31'!F24*1000</f>
        <v>299.2267828285938</v>
      </c>
      <c r="G24" s="2">
        <f>+'Tab30'!G24/'Tab31'!G24*1000</f>
        <v>317.31894337604632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4"/>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607</v>
      </c>
      <c r="B2" s="4" t="s">
        <v>717</v>
      </c>
      <c r="C2" s="5">
        <v>12.361933479702794</v>
      </c>
      <c r="D2" s="5">
        <v>9.4356891363629671</v>
      </c>
      <c r="E2" s="5">
        <v>9.8902997015982717</v>
      </c>
      <c r="F2" s="5">
        <v>10.967582181617177</v>
      </c>
      <c r="G2" s="5">
        <v>8.768959283603186</v>
      </c>
    </row>
    <row r="3" spans="1:8" x14ac:dyDescent="0.2">
      <c r="A3" s="4" t="s">
        <v>702</v>
      </c>
      <c r="B3" s="4" t="s">
        <v>718</v>
      </c>
      <c r="C3" s="5">
        <v>0.16612183997840119</v>
      </c>
      <c r="D3" s="5">
        <v>0.28601432065501353</v>
      </c>
      <c r="E3" s="5">
        <v>0.26587350293845069</v>
      </c>
      <c r="F3" s="5">
        <v>0.17447505745405834</v>
      </c>
      <c r="G3" s="5">
        <v>0.1364682976748281</v>
      </c>
    </row>
    <row r="4" spans="1:8" x14ac:dyDescent="0.2">
      <c r="A4" s="4" t="s">
        <v>719</v>
      </c>
      <c r="B4" s="4" t="s">
        <v>720</v>
      </c>
      <c r="C4" s="5">
        <v>2.0126652337632738</v>
      </c>
      <c r="D4" s="5">
        <v>1.4786382087032821</v>
      </c>
      <c r="E4" s="5">
        <v>3.7460889216687643</v>
      </c>
      <c r="F4" s="5">
        <v>1.7067931270774126</v>
      </c>
      <c r="G4" s="5">
        <v>3.3441423383751272</v>
      </c>
    </row>
    <row r="5" spans="1:8" x14ac:dyDescent="0.2">
      <c r="A5" s="4" t="s">
        <v>721</v>
      </c>
      <c r="B5" s="4" t="s">
        <v>722</v>
      </c>
      <c r="C5" s="5">
        <v>0.97997593353222523</v>
      </c>
      <c r="D5" s="5">
        <v>0.37071451162098562</v>
      </c>
      <c r="E5" s="5">
        <v>0.56647053054185892</v>
      </c>
      <c r="F5" s="5">
        <v>0.36299195673441526</v>
      </c>
      <c r="G5" s="5">
        <v>0.95987987566230804</v>
      </c>
    </row>
    <row r="6" spans="1:8" x14ac:dyDescent="0.2">
      <c r="A6" s="4" t="s">
        <v>723</v>
      </c>
      <c r="B6" s="4" t="s">
        <v>724</v>
      </c>
      <c r="C6" s="5">
        <v>0.66351499549365534</v>
      </c>
      <c r="D6" s="5">
        <v>0.49669839777384667</v>
      </c>
      <c r="E6" s="5">
        <v>0.41062962964292082</v>
      </c>
      <c r="F6" s="5">
        <v>2.4800001400052079</v>
      </c>
      <c r="G6" s="5">
        <v>0.95635579056975306</v>
      </c>
    </row>
    <row r="7" spans="1:8" x14ac:dyDescent="0.2">
      <c r="A7" s="4" t="s">
        <v>609</v>
      </c>
      <c r="B7" s="4" t="s">
        <v>725</v>
      </c>
      <c r="C7" s="5">
        <v>2.4898820740015459</v>
      </c>
      <c r="D7" s="5">
        <v>2.4882529397124724</v>
      </c>
      <c r="E7" s="5">
        <v>1.2348927947669064</v>
      </c>
      <c r="F7" s="5">
        <v>1.8272345358906927</v>
      </c>
      <c r="G7" s="5">
        <v>1.6038896029090304</v>
      </c>
    </row>
    <row r="8" spans="1:8" x14ac:dyDescent="0.2">
      <c r="A8" s="4" t="s">
        <v>611</v>
      </c>
      <c r="B8" s="4" t="s">
        <v>726</v>
      </c>
      <c r="C8" s="5">
        <v>0.2807118158964873</v>
      </c>
      <c r="D8" s="5">
        <v>5.7529072988552352E-2</v>
      </c>
      <c r="E8" s="5">
        <v>4.6168747325133572E-3</v>
      </c>
      <c r="F8" s="5">
        <v>2.6484704119373443E-2</v>
      </c>
      <c r="G8" s="5">
        <v>0.1292191939438542</v>
      </c>
    </row>
    <row r="9" spans="1:8" x14ac:dyDescent="0.2">
      <c r="A9" s="4" t="s">
        <v>704</v>
      </c>
      <c r="B9" s="4" t="s">
        <v>727</v>
      </c>
      <c r="C9" s="5">
        <v>1.2952120972095195E-2</v>
      </c>
      <c r="D9" s="5">
        <v>1.9030168502525174E-2</v>
      </c>
      <c r="E9" s="5">
        <v>1.3628338456918236E-2</v>
      </c>
      <c r="F9" s="5">
        <v>0.10094593078730492</v>
      </c>
      <c r="G9" s="5">
        <v>5.0534121102546124E-5</v>
      </c>
    </row>
    <row r="10" spans="1:8" x14ac:dyDescent="0.2">
      <c r="A10" s="4" t="s">
        <v>613</v>
      </c>
      <c r="B10" s="4" t="s">
        <v>728</v>
      </c>
      <c r="C10" s="5">
        <v>5.875504172321917</v>
      </c>
      <c r="D10" s="5">
        <v>2.8088486311951608</v>
      </c>
      <c r="E10" s="5">
        <v>2.5459627382292433</v>
      </c>
      <c r="F10" s="5">
        <v>2.6947050601708735</v>
      </c>
      <c r="G10" s="5">
        <v>2.9182743469152386</v>
      </c>
    </row>
    <row r="11" spans="1:8" x14ac:dyDescent="0.2">
      <c r="A11" s="4" t="s">
        <v>729</v>
      </c>
      <c r="B11" s="4" t="s">
        <v>730</v>
      </c>
      <c r="C11" s="5">
        <v>13.532091402933938</v>
      </c>
      <c r="D11" s="5">
        <v>14.024787367647724</v>
      </c>
      <c r="E11" s="5">
        <v>12.42804980495962</v>
      </c>
      <c r="F11" s="5">
        <v>10.050084793155939</v>
      </c>
      <c r="G11" s="5">
        <v>12.547757165966948</v>
      </c>
    </row>
    <row r="12" spans="1:8" x14ac:dyDescent="0.2">
      <c r="A12" s="4" t="s">
        <v>706</v>
      </c>
      <c r="B12" s="4" t="s">
        <v>731</v>
      </c>
      <c r="C12" s="5">
        <v>5.1334766613152221</v>
      </c>
      <c r="D12" s="5">
        <v>11.529883383504604</v>
      </c>
      <c r="E12" s="5">
        <v>7.1049586726877072</v>
      </c>
      <c r="F12" s="5">
        <v>4.1574448588336335</v>
      </c>
      <c r="G12" s="5">
        <v>9.0177922904779901</v>
      </c>
    </row>
    <row r="13" spans="1:8" x14ac:dyDescent="0.2">
      <c r="A13" s="4" t="s">
        <v>625</v>
      </c>
      <c r="B13" s="4" t="s">
        <v>732</v>
      </c>
      <c r="C13" s="5">
        <v>1.1360382490730843E-4</v>
      </c>
      <c r="D13" s="5">
        <v>0</v>
      </c>
      <c r="E13" s="5">
        <v>0</v>
      </c>
      <c r="F13" s="5">
        <v>8.9794080000601698E-5</v>
      </c>
      <c r="G13" s="5">
        <v>0</v>
      </c>
    </row>
    <row r="14" spans="1:8" x14ac:dyDescent="0.2">
      <c r="A14" s="4" t="s">
        <v>627</v>
      </c>
      <c r="B14" s="4" t="s">
        <v>733</v>
      </c>
      <c r="C14" s="5">
        <v>8.7381649322856561</v>
      </c>
      <c r="D14" s="5">
        <v>8.5808371888310386</v>
      </c>
      <c r="E14" s="5">
        <v>12.390278393707986</v>
      </c>
      <c r="F14" s="5">
        <v>8.9059659596223959</v>
      </c>
      <c r="G14" s="5">
        <v>7.3533595802866207</v>
      </c>
    </row>
    <row r="15" spans="1:8" x14ac:dyDescent="0.2">
      <c r="A15" s="4" t="s">
        <v>708</v>
      </c>
      <c r="B15" s="4" t="s">
        <v>734</v>
      </c>
      <c r="C15" s="5">
        <v>16.14802130528513</v>
      </c>
      <c r="D15" s="5">
        <v>19.043823986763154</v>
      </c>
      <c r="E15" s="5">
        <v>17.7355865213257</v>
      </c>
      <c r="F15" s="5">
        <v>23.358430821324625</v>
      </c>
      <c r="G15" s="5">
        <v>21.495154267888054</v>
      </c>
    </row>
    <row r="16" spans="1:8" x14ac:dyDescent="0.2">
      <c r="A16" s="4" t="s">
        <v>710</v>
      </c>
      <c r="B16" s="4" t="s">
        <v>735</v>
      </c>
      <c r="C16" s="5">
        <v>3.3713186057459064</v>
      </c>
      <c r="D16" s="5">
        <v>3.8240213541689219</v>
      </c>
      <c r="E16" s="5">
        <v>2.884603918829824</v>
      </c>
      <c r="F16" s="5">
        <v>3.5627321048237368</v>
      </c>
      <c r="G16" s="5">
        <v>2.6584259190498787</v>
      </c>
    </row>
    <row r="17" spans="1:7" x14ac:dyDescent="0.2">
      <c r="A17" s="4" t="s">
        <v>629</v>
      </c>
      <c r="B17" s="4" t="s">
        <v>736</v>
      </c>
      <c r="C17" s="5">
        <v>1.4264730123716869</v>
      </c>
      <c r="D17" s="5">
        <v>2.1344287875962813</v>
      </c>
      <c r="E17" s="5">
        <v>2.7797917157568048</v>
      </c>
      <c r="F17" s="5">
        <v>3.067370572535459</v>
      </c>
      <c r="G17" s="5">
        <v>4.7550342762435704</v>
      </c>
    </row>
    <row r="18" spans="1:7" x14ac:dyDescent="0.2">
      <c r="A18" s="4" t="s">
        <v>712</v>
      </c>
      <c r="B18" s="4" t="s">
        <v>737</v>
      </c>
      <c r="C18" s="5">
        <v>3.8234111459706086</v>
      </c>
      <c r="D18" s="5">
        <v>4.111937761581502</v>
      </c>
      <c r="E18" s="5">
        <v>5.5145853123744883</v>
      </c>
      <c r="F18" s="5">
        <v>4.1865733575846695</v>
      </c>
      <c r="G18" s="5">
        <v>2.9595372922288319</v>
      </c>
    </row>
    <row r="19" spans="1:7" x14ac:dyDescent="0.2">
      <c r="A19" s="4" t="s">
        <v>738</v>
      </c>
      <c r="B19" s="4" t="s">
        <v>739</v>
      </c>
      <c r="C19" s="5">
        <v>22.942901860928721</v>
      </c>
      <c r="D19" s="5">
        <v>19.255238215395753</v>
      </c>
      <c r="E19" s="5">
        <v>20.45398455430384</v>
      </c>
      <c r="F19" s="5">
        <v>22.221221197644635</v>
      </c>
      <c r="G19" s="5">
        <v>20.374093144586876</v>
      </c>
    </row>
    <row r="20" spans="1:7" x14ac:dyDescent="0.2">
      <c r="A20" s="4" t="s">
        <v>631</v>
      </c>
      <c r="B20" s="4" t="s">
        <v>740</v>
      </c>
      <c r="C20" s="5">
        <v>4.0765803675825357E-2</v>
      </c>
      <c r="D20" s="5">
        <v>5.3626566996220752E-2</v>
      </c>
      <c r="E20" s="5">
        <v>2.8834013799880459E-2</v>
      </c>
      <c r="F20" s="5">
        <v>0.14112504942080095</v>
      </c>
      <c r="G20" s="5">
        <v>2.0175282665454663E-2</v>
      </c>
    </row>
    <row r="21" spans="1:7" x14ac:dyDescent="0.2">
      <c r="A21" s="4" t="s">
        <v>633</v>
      </c>
      <c r="B21" s="4" t="s">
        <v>741</v>
      </c>
      <c r="C21" s="5">
        <v>0</v>
      </c>
      <c r="D21" s="5">
        <v>0</v>
      </c>
      <c r="E21" s="5">
        <v>8.4340875029927456E-4</v>
      </c>
      <c r="F21" s="5">
        <v>5.665716453098984E-3</v>
      </c>
      <c r="G21" s="5">
        <v>1.4315168313352089E-3</v>
      </c>
    </row>
    <row r="22" spans="1:7" x14ac:dyDescent="0.2">
      <c r="A22" s="4" t="s">
        <v>637</v>
      </c>
      <c r="B22" s="4" t="s">
        <v>742</v>
      </c>
      <c r="C22" s="5">
        <v>0</v>
      </c>
      <c r="D22" s="5">
        <v>0</v>
      </c>
      <c r="E22" s="5">
        <v>2.0650928015876009E-5</v>
      </c>
      <c r="F22" s="5">
        <v>0</v>
      </c>
      <c r="G22" s="5">
        <v>0</v>
      </c>
    </row>
    <row r="23" spans="1:7" ht="13.5" thickBot="1" x14ac:dyDescent="0.25">
      <c r="A23" s="4" t="s">
        <v>743</v>
      </c>
      <c r="B23" s="4" t="s">
        <v>744</v>
      </c>
      <c r="C23" s="5">
        <v>0</v>
      </c>
      <c r="D23" s="5">
        <v>0</v>
      </c>
      <c r="E23" s="5">
        <v>0</v>
      </c>
      <c r="F23" s="5">
        <v>2.0830806645295089E-3</v>
      </c>
      <c r="G23" s="5">
        <v>0</v>
      </c>
    </row>
    <row r="24" spans="1:7" s="3" customFormat="1" ht="13.5" thickBot="1" x14ac:dyDescent="0.25">
      <c r="A24" s="1"/>
      <c r="B24" s="1" t="s">
        <v>585</v>
      </c>
      <c r="C24" s="2">
        <f>SUM($C$2:$C$23)</f>
        <v>100.00000000000001</v>
      </c>
      <c r="D24" s="2">
        <f>SUM($D$2:$D$23)</f>
        <v>99.999999999999986</v>
      </c>
      <c r="E24" s="2">
        <f>SUM($E$2:$E$23)</f>
        <v>100.00000000000003</v>
      </c>
      <c r="F24" s="2">
        <f>SUM($F$2:$F$23)</f>
        <v>100.00000000000004</v>
      </c>
      <c r="G24" s="2">
        <f>SUM($G$2:$G$23)</f>
        <v>99.999999999999972</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1"/>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745</v>
      </c>
      <c r="C1" s="2" t="s">
        <v>551</v>
      </c>
      <c r="D1" s="2" t="s">
        <v>552</v>
      </c>
      <c r="E1" s="2" t="s">
        <v>553</v>
      </c>
      <c r="F1" s="2" t="s">
        <v>554</v>
      </c>
      <c r="G1" s="2" t="s">
        <v>562</v>
      </c>
      <c r="H1" s="3"/>
    </row>
    <row r="2" spans="1:8" x14ac:dyDescent="0.2">
      <c r="A2" s="4" t="s">
        <v>607</v>
      </c>
      <c r="B2" s="4" t="s">
        <v>717</v>
      </c>
      <c r="C2" s="5">
        <v>-19.286959430060534</v>
      </c>
      <c r="D2" s="5">
        <v>5.9472636884514873</v>
      </c>
      <c r="E2" s="5">
        <v>17.765329880301039</v>
      </c>
      <c r="F2" s="5">
        <v>-21.188940662539558</v>
      </c>
      <c r="G2" s="5">
        <v>-20.63334611282146</v>
      </c>
    </row>
    <row r="3" spans="1:8" x14ac:dyDescent="0.2">
      <c r="A3" s="4" t="s">
        <v>702</v>
      </c>
      <c r="B3" s="4" t="s">
        <v>718</v>
      </c>
      <c r="C3" s="5">
        <v>82.061254913310805</v>
      </c>
      <c r="D3" s="5">
        <v>-6.0403920878402744</v>
      </c>
      <c r="E3" s="5">
        <v>-30.309384503617419</v>
      </c>
      <c r="F3" s="5">
        <v>-22.901055413761682</v>
      </c>
      <c r="G3" s="5">
        <v>-8.086043525305131</v>
      </c>
    </row>
    <row r="4" spans="1:8" x14ac:dyDescent="0.2">
      <c r="A4" s="4" t="s">
        <v>719</v>
      </c>
      <c r="B4" s="4" t="s">
        <v>720</v>
      </c>
      <c r="C4" s="5">
        <v>-22.313265682496631</v>
      </c>
      <c r="D4" s="5">
        <v>156.07670599735658</v>
      </c>
      <c r="E4" s="5">
        <v>-51.614101403140602</v>
      </c>
      <c r="F4" s="5">
        <v>93.131839841935673</v>
      </c>
      <c r="G4" s="5">
        <v>85.90438295116995</v>
      </c>
    </row>
    <row r="5" spans="1:8" x14ac:dyDescent="0.2">
      <c r="A5" s="4" t="s">
        <v>721</v>
      </c>
      <c r="B5" s="4" t="s">
        <v>722</v>
      </c>
      <c r="C5" s="5">
        <v>-59.998096070932029</v>
      </c>
      <c r="D5" s="5">
        <v>54.451329733037944</v>
      </c>
      <c r="E5" s="5">
        <v>-31.948815632929694</v>
      </c>
      <c r="F5" s="5">
        <v>160.65730070912454</v>
      </c>
      <c r="G5" s="5">
        <v>9.5917585312114362</v>
      </c>
    </row>
    <row r="6" spans="1:8" x14ac:dyDescent="0.2">
      <c r="A6" s="4" t="s">
        <v>723</v>
      </c>
      <c r="B6" s="4" t="s">
        <v>724</v>
      </c>
      <c r="C6" s="5">
        <v>-20.841327458895307</v>
      </c>
      <c r="D6" s="5">
        <v>-16.437496790331863</v>
      </c>
      <c r="E6" s="5">
        <v>541.38297778456388</v>
      </c>
      <c r="F6" s="5">
        <v>-61.988256035878344</v>
      </c>
      <c r="G6" s="5">
        <v>61.266874458427068</v>
      </c>
    </row>
    <row r="7" spans="1:8" x14ac:dyDescent="0.2">
      <c r="A7" s="4" t="s">
        <v>609</v>
      </c>
      <c r="B7" s="4" t="s">
        <v>725</v>
      </c>
      <c r="C7" s="5">
        <v>5.6749943607500075</v>
      </c>
      <c r="D7" s="5">
        <v>-49.836405586815914</v>
      </c>
      <c r="E7" s="5">
        <v>57.137936612325603</v>
      </c>
      <c r="F7" s="5">
        <v>-13.477275599819071</v>
      </c>
      <c r="G7" s="5">
        <v>-27.92708074994874</v>
      </c>
    </row>
    <row r="8" spans="1:8" x14ac:dyDescent="0.2">
      <c r="A8" s="4" t="s">
        <v>611</v>
      </c>
      <c r="B8" s="4" t="s">
        <v>726</v>
      </c>
      <c r="C8" s="5">
        <v>-78.328789614053406</v>
      </c>
      <c r="D8" s="5">
        <v>-91.888248603525781</v>
      </c>
      <c r="E8" s="5">
        <v>509.20441480069883</v>
      </c>
      <c r="F8" s="5">
        <v>380.93004673440555</v>
      </c>
      <c r="G8" s="5">
        <v>-48.495787223603934</v>
      </c>
    </row>
    <row r="9" spans="1:8" x14ac:dyDescent="0.2">
      <c r="A9" s="4" t="s">
        <v>704</v>
      </c>
      <c r="B9" s="4" t="s">
        <v>727</v>
      </c>
      <c r="C9" s="5">
        <v>55.366802424813756</v>
      </c>
      <c r="D9" s="5">
        <v>-27.614064107520807</v>
      </c>
      <c r="E9" s="5">
        <v>686.61443880453135</v>
      </c>
      <c r="F9" s="5">
        <v>-99.950654686918028</v>
      </c>
      <c r="G9" s="5">
        <v>-99.563463819500186</v>
      </c>
    </row>
    <row r="10" spans="1:8" x14ac:dyDescent="0.2">
      <c r="A10" s="4" t="s">
        <v>613</v>
      </c>
      <c r="B10" s="4" t="s">
        <v>728</v>
      </c>
      <c r="C10" s="5">
        <v>-49.447843984638048</v>
      </c>
      <c r="D10" s="5">
        <v>-8.382671380387464</v>
      </c>
      <c r="E10" s="5">
        <v>12.402301143627593</v>
      </c>
      <c r="F10" s="5">
        <v>6.7492637751900952</v>
      </c>
      <c r="G10" s="5">
        <v>-44.427824573779581</v>
      </c>
    </row>
    <row r="11" spans="1:8" x14ac:dyDescent="0.2">
      <c r="A11" s="4" t="s">
        <v>729</v>
      </c>
      <c r="B11" s="4" t="s">
        <v>730</v>
      </c>
      <c r="C11" s="5">
        <v>9.5942701937656629</v>
      </c>
      <c r="D11" s="5">
        <v>-10.430403779594755</v>
      </c>
      <c r="E11" s="5">
        <v>-14.121836479200912</v>
      </c>
      <c r="F11" s="5">
        <v>23.068352909238921</v>
      </c>
      <c r="G11" s="5">
        <v>3.7474908968405662</v>
      </c>
    </row>
    <row r="12" spans="1:8" x14ac:dyDescent="0.2">
      <c r="A12" s="4" t="s">
        <v>706</v>
      </c>
      <c r="B12" s="4" t="s">
        <v>731</v>
      </c>
      <c r="C12" s="5">
        <v>137.50338777214844</v>
      </c>
      <c r="D12" s="5">
        <v>-37.713983230784997</v>
      </c>
      <c r="E12" s="5">
        <v>-37.85861202355855</v>
      </c>
      <c r="F12" s="5">
        <v>113.80789557266056</v>
      </c>
      <c r="G12" s="5">
        <v>96.54638275276595</v>
      </c>
    </row>
    <row r="13" spans="1:8" x14ac:dyDescent="0.2">
      <c r="A13" s="4" t="s">
        <v>627</v>
      </c>
      <c r="B13" s="4" t="s">
        <v>733</v>
      </c>
      <c r="C13" s="5">
        <v>3.8402942437873566</v>
      </c>
      <c r="D13" s="5">
        <v>45.950410113764725</v>
      </c>
      <c r="E13" s="5">
        <v>-23.666359718710662</v>
      </c>
      <c r="F13" s="5">
        <v>-18.613048478863558</v>
      </c>
      <c r="G13" s="5">
        <v>-5.8453040354661372</v>
      </c>
    </row>
    <row r="14" spans="1:8" x14ac:dyDescent="0.2">
      <c r="A14" s="4" t="s">
        <v>708</v>
      </c>
      <c r="B14" s="4" t="s">
        <v>734</v>
      </c>
      <c r="C14" s="5">
        <v>24.707143371088659</v>
      </c>
      <c r="D14" s="5">
        <v>-5.8662600916949303</v>
      </c>
      <c r="E14" s="5">
        <v>39.866631834419564</v>
      </c>
      <c r="F14" s="5">
        <v>-9.2917243940176313</v>
      </c>
      <c r="G14" s="5">
        <v>48.935309450735076</v>
      </c>
    </row>
    <row r="15" spans="1:8" x14ac:dyDescent="0.2">
      <c r="A15" s="4" t="s">
        <v>710</v>
      </c>
      <c r="B15" s="4" t="s">
        <v>735</v>
      </c>
      <c r="C15" s="5">
        <v>19.943577288063217</v>
      </c>
      <c r="D15" s="5">
        <v>-23.753520257022366</v>
      </c>
      <c r="E15" s="5">
        <v>31.1634966362329</v>
      </c>
      <c r="F15" s="5">
        <v>-26.448522018127573</v>
      </c>
      <c r="G15" s="5">
        <v>-11.773066506288455</v>
      </c>
    </row>
    <row r="16" spans="1:8" x14ac:dyDescent="0.2">
      <c r="A16" s="4" t="s">
        <v>629</v>
      </c>
      <c r="B16" s="4" t="s">
        <v>736</v>
      </c>
      <c r="C16" s="5">
        <v>58.224814834534698</v>
      </c>
      <c r="D16" s="5">
        <v>31.638978501094471</v>
      </c>
      <c r="E16" s="5">
        <v>17.184453262669976</v>
      </c>
      <c r="F16" s="5">
        <v>52.804946785889939</v>
      </c>
      <c r="G16" s="5">
        <v>272.96365460042551</v>
      </c>
    </row>
    <row r="17" spans="1:7" x14ac:dyDescent="0.2">
      <c r="A17" s="4" t="s">
        <v>712</v>
      </c>
      <c r="B17" s="4" t="s">
        <v>737</v>
      </c>
      <c r="C17" s="5">
        <v>13.723971191091543</v>
      </c>
      <c r="D17" s="5">
        <v>35.556467903095964</v>
      </c>
      <c r="E17" s="5">
        <v>-19.376461835335089</v>
      </c>
      <c r="F17" s="5">
        <v>-30.318880368994115</v>
      </c>
      <c r="G17" s="5">
        <v>-13.393749984074088</v>
      </c>
    </row>
    <row r="18" spans="1:7" x14ac:dyDescent="0.2">
      <c r="A18" s="4" t="s">
        <v>738</v>
      </c>
      <c r="B18" s="4" t="s">
        <v>739</v>
      </c>
      <c r="C18" s="5">
        <v>-11.252314755364157</v>
      </c>
      <c r="D18" s="5">
        <v>7.3699979416952166</v>
      </c>
      <c r="E18" s="5">
        <v>15.373483747681194</v>
      </c>
      <c r="F18" s="5">
        <v>-9.6224896257894095</v>
      </c>
      <c r="G18" s="5">
        <v>-0.64119503722273041</v>
      </c>
    </row>
    <row r="19" spans="1:7" x14ac:dyDescent="0.2">
      <c r="A19" s="4" t="s">
        <v>631</v>
      </c>
      <c r="B19" s="4" t="s">
        <v>740</v>
      </c>
      <c r="C19" s="5">
        <v>39.104273707416539</v>
      </c>
      <c r="D19" s="5">
        <v>-45.65256857128599</v>
      </c>
      <c r="E19" s="5">
        <v>419.7745519448988</v>
      </c>
      <c r="F19" s="5">
        <v>-85.908230526411216</v>
      </c>
      <c r="G19" s="5">
        <v>-44.626746830291097</v>
      </c>
    </row>
    <row r="20" spans="1:7" ht="13.5" thickBot="1" x14ac:dyDescent="0.25">
      <c r="A20" s="4" t="s">
        <v>633</v>
      </c>
      <c r="B20" s="4" t="s">
        <v>741</v>
      </c>
      <c r="C20" s="5">
        <v>0</v>
      </c>
      <c r="D20" s="5">
        <v>0</v>
      </c>
      <c r="E20" s="5">
        <v>613.39940237612279</v>
      </c>
      <c r="F20" s="5">
        <v>-75.094708365483356</v>
      </c>
      <c r="G20" s="5">
        <v>0</v>
      </c>
    </row>
    <row r="21" spans="1:7" s="3" customFormat="1" ht="13.5" thickBot="1" x14ac:dyDescent="0.25">
      <c r="A21" s="1"/>
      <c r="B21" s="1" t="s">
        <v>585</v>
      </c>
      <c r="C21" s="2">
        <f>+('Tab30'!D24/'Tab30'!C24-1)*100</f>
        <v>5.7441829685732415</v>
      </c>
      <c r="D21" s="2">
        <f>+('Tab30'!E24/'Tab30'!D24-1)*100</f>
        <v>1.0773662249037086</v>
      </c>
      <c r="E21" s="2">
        <f>+('Tab30'!F24/'Tab30'!E24-1)*100</f>
        <v>6.1979192575352782</v>
      </c>
      <c r="F21" s="2">
        <f>+('Tab30'!G24/'Tab30'!F24-1)*100</f>
        <v>-1.4288078951217531</v>
      </c>
      <c r="G21" s="2">
        <f>+('Tab30'!G24/'Tab30'!C24-1)*100</f>
        <v>11.886173048433823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9"/>
  <sheetViews>
    <sheetView workbookViewId="0">
      <selection activeCell="H8" sqref="H8"/>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463</v>
      </c>
      <c r="C1" s="2" t="s">
        <v>461</v>
      </c>
      <c r="D1" s="2" t="s">
        <v>462</v>
      </c>
      <c r="E1" s="3"/>
    </row>
    <row r="2" spans="1:5" x14ac:dyDescent="0.2">
      <c r="A2" s="4">
        <v>1</v>
      </c>
      <c r="B2" s="4" t="str">
        <f>+[1]Export_Total_Pays!B4</f>
        <v>Bangladesh</v>
      </c>
      <c r="C2" s="5">
        <f>+[1]Export_Total_Pays!C4</f>
        <v>62202.351276000001</v>
      </c>
      <c r="D2" s="5">
        <f>+[1]Export_Total_Pays!D4</f>
        <v>64875.642</v>
      </c>
    </row>
    <row r="3" spans="1:5" x14ac:dyDescent="0.2">
      <c r="A3" s="4">
        <v>2</v>
      </c>
      <c r="B3" s="4" t="str">
        <f>+[1]Export_Total_Pays!B5</f>
        <v>Chine</v>
      </c>
      <c r="C3" s="5">
        <f>+[1]Export_Total_Pays!C5</f>
        <v>12321.857357999999</v>
      </c>
      <c r="D3" s="5">
        <f>+[1]Export_Total_Pays!D5</f>
        <v>18417.671999999999</v>
      </c>
    </row>
    <row r="4" spans="1:5" x14ac:dyDescent="0.2">
      <c r="A4" s="4">
        <v>3</v>
      </c>
      <c r="B4" s="4" t="str">
        <f>+[1]Export_Total_Pays!B6</f>
        <v>Inde</v>
      </c>
      <c r="C4" s="5">
        <f>+[1]Export_Total_Pays!C6</f>
        <v>11473.062040000001</v>
      </c>
      <c r="D4" s="5">
        <f>+[1]Export_Total_Pays!D6</f>
        <v>67064.497000000003</v>
      </c>
    </row>
    <row r="5" spans="1:5" x14ac:dyDescent="0.2">
      <c r="A5" s="4">
        <v>4</v>
      </c>
      <c r="B5" s="4" t="str">
        <f>+[1]Export_Total_Pays!B7</f>
        <v>Vietnam</v>
      </c>
      <c r="C5" s="5">
        <f>+[1]Export_Total_Pays!C7</f>
        <v>9766.7081309999994</v>
      </c>
      <c r="D5" s="5">
        <f>+[1]Export_Total_Pays!D7</f>
        <v>11014.305</v>
      </c>
    </row>
    <row r="6" spans="1:5" x14ac:dyDescent="0.2">
      <c r="A6" s="4">
        <v>5</v>
      </c>
      <c r="B6" s="4" t="str">
        <f>+[1]Export_Total_Pays!B8</f>
        <v>Pakistan</v>
      </c>
      <c r="C6" s="5">
        <f>+[1]Export_Total_Pays!C8</f>
        <v>5892.2968769999998</v>
      </c>
      <c r="D6" s="5">
        <f>+[1]Export_Total_Pays!D8</f>
        <v>5360.9920000000002</v>
      </c>
    </row>
    <row r="7" spans="1:5" x14ac:dyDescent="0.2">
      <c r="A7" s="4">
        <v>6</v>
      </c>
      <c r="B7" s="4" t="str">
        <f>+[1]Export_Total_Pays!B9</f>
        <v>Tchad</v>
      </c>
      <c r="C7" s="5">
        <f>+[1]Export_Total_Pays!C9</f>
        <v>5144.9307200000003</v>
      </c>
      <c r="D7" s="5">
        <f>+[1]Export_Total_Pays!D9</f>
        <v>12343.055</v>
      </c>
    </row>
    <row r="8" spans="1:5" x14ac:dyDescent="0.2">
      <c r="A8" s="4">
        <v>7</v>
      </c>
      <c r="B8" s="4" t="str">
        <f>+[1]Export_Total_Pays!B10</f>
        <v>Egypte</v>
      </c>
      <c r="C8" s="5">
        <f>+[1]Export_Total_Pays!C10</f>
        <v>4956.1590910000004</v>
      </c>
      <c r="D8" s="5">
        <f>+[1]Export_Total_Pays!D10</f>
        <v>4832.7049999999999</v>
      </c>
    </row>
    <row r="9" spans="1:5" x14ac:dyDescent="0.2">
      <c r="A9" s="4">
        <v>8</v>
      </c>
      <c r="B9" s="4" t="str">
        <f>+[1]Export_Total_Pays!B11</f>
        <v>Danemark</v>
      </c>
      <c r="C9" s="5">
        <f>+[1]Export_Total_Pays!C11</f>
        <v>4088.3599850000001</v>
      </c>
      <c r="D9" s="5">
        <f>+[1]Export_Total_Pays!D11</f>
        <v>15300.043</v>
      </c>
    </row>
    <row r="10" spans="1:5" x14ac:dyDescent="0.2">
      <c r="A10" s="4">
        <v>9</v>
      </c>
      <c r="B10" s="4" t="str">
        <f>+[1]Export_Total_Pays!B12</f>
        <v>Niger</v>
      </c>
      <c r="C10" s="5">
        <f>+[1]Export_Total_Pays!C12</f>
        <v>4081.2685070000002</v>
      </c>
      <c r="D10" s="5">
        <f>+[1]Export_Total_Pays!D12</f>
        <v>28180.304</v>
      </c>
    </row>
    <row r="11" spans="1:5" x14ac:dyDescent="0.2">
      <c r="A11" s="4">
        <v>10</v>
      </c>
      <c r="B11" s="4" t="str">
        <f>+[1]Export_Total_Pays!B13</f>
        <v>Indonésie</v>
      </c>
      <c r="C11" s="5">
        <f>+[1]Export_Total_Pays!C13</f>
        <v>2700.8837739999999</v>
      </c>
      <c r="D11" s="5">
        <f>+[1]Export_Total_Pays!D13</f>
        <v>2691.0729999999999</v>
      </c>
    </row>
    <row r="12" spans="1:5" x14ac:dyDescent="0.2">
      <c r="A12" s="4">
        <v>11</v>
      </c>
      <c r="B12" s="4" t="str">
        <f>+[1]Export_Total_Pays!B14</f>
        <v>Ukraine</v>
      </c>
      <c r="C12" s="5">
        <f>+[1]Export_Total_Pays!C14</f>
        <v>2172.9839999999999</v>
      </c>
      <c r="D12" s="5">
        <f>+[1]Export_Total_Pays!D14</f>
        <v>2.3144999999999998</v>
      </c>
    </row>
    <row r="13" spans="1:5" x14ac:dyDescent="0.2">
      <c r="A13" s="4">
        <v>12</v>
      </c>
      <c r="B13" s="4" t="str">
        <f>+[1]Export_Total_Pays!B15</f>
        <v>Turquie</v>
      </c>
      <c r="C13" s="5">
        <f>+[1]Export_Total_Pays!C15</f>
        <v>1811.539855</v>
      </c>
      <c r="D13" s="5">
        <f>+[1]Export_Total_Pays!D15</f>
        <v>4275.08</v>
      </c>
    </row>
    <row r="14" spans="1:5" x14ac:dyDescent="0.2">
      <c r="A14" s="4">
        <v>13</v>
      </c>
      <c r="B14" s="4" t="str">
        <f>+[1]Export_Total_Pays!B16</f>
        <v>Nigéria</v>
      </c>
      <c r="C14" s="5">
        <f>+[1]Export_Total_Pays!C16</f>
        <v>1748.3790019999999</v>
      </c>
      <c r="D14" s="5">
        <f>+[1]Export_Total_Pays!D16</f>
        <v>1664.576</v>
      </c>
    </row>
    <row r="15" spans="1:5" x14ac:dyDescent="0.2">
      <c r="A15" s="4">
        <v>14</v>
      </c>
      <c r="B15" s="4" t="str">
        <f>+[1]Export_Total_Pays!B17</f>
        <v>Togo</v>
      </c>
      <c r="C15" s="5">
        <f>+[1]Export_Total_Pays!C17</f>
        <v>1649.702329</v>
      </c>
      <c r="D15" s="5">
        <f>+[1]Export_Total_Pays!D17</f>
        <v>24235.670999999998</v>
      </c>
    </row>
    <row r="16" spans="1:5" x14ac:dyDescent="0.2">
      <c r="A16" s="4">
        <v>15</v>
      </c>
      <c r="B16" s="4" t="str">
        <f>+[1]Export_Total_Pays!B18</f>
        <v>Royaume-Uni</v>
      </c>
      <c r="C16" s="5">
        <f>+[1]Export_Total_Pays!C18</f>
        <v>1570.021712</v>
      </c>
      <c r="D16" s="5">
        <f>+[1]Export_Total_Pays!D18</f>
        <v>4055.5349999999999</v>
      </c>
    </row>
    <row r="17" spans="1:4" x14ac:dyDescent="0.2">
      <c r="A17" s="4">
        <v>16</v>
      </c>
      <c r="B17" s="4" t="str">
        <f>+[1]Export_Total_Pays!B19</f>
        <v>Côte d'Ivoire</v>
      </c>
      <c r="C17" s="5">
        <f>+[1]Export_Total_Pays!C19</f>
        <v>1462.06458</v>
      </c>
      <c r="D17" s="5">
        <f>+[1]Export_Total_Pays!D19</f>
        <v>800.84252000000004</v>
      </c>
    </row>
    <row r="18" spans="1:4" x14ac:dyDescent="0.2">
      <c r="A18" s="4">
        <v>17</v>
      </c>
      <c r="B18" s="4" t="str">
        <f>+[1]Export_Total_Pays!B20</f>
        <v>Emirats Arabes Unis</v>
      </c>
      <c r="C18" s="5">
        <f>+[1]Export_Total_Pays!C20</f>
        <v>1426.2072049999999</v>
      </c>
      <c r="D18" s="5">
        <f>+[1]Export_Total_Pays!D20</f>
        <v>3158.5120999999999</v>
      </c>
    </row>
    <row r="19" spans="1:4" x14ac:dyDescent="0.2">
      <c r="A19" s="4">
        <v>18</v>
      </c>
      <c r="B19" s="4" t="str">
        <f>+[1]Export_Total_Pays!B21</f>
        <v>France</v>
      </c>
      <c r="C19" s="5">
        <f>+[1]Export_Total_Pays!C21</f>
        <v>916.20037000000002</v>
      </c>
      <c r="D19" s="5">
        <f>+[1]Export_Total_Pays!D21</f>
        <v>1624.8863700000002</v>
      </c>
    </row>
    <row r="20" spans="1:4" x14ac:dyDescent="0.2">
      <c r="A20" s="4">
        <v>19</v>
      </c>
      <c r="B20" s="4" t="str">
        <f>+[1]Export_Total_Pays!B22</f>
        <v>Brésil</v>
      </c>
      <c r="C20" s="5">
        <f>+[1]Export_Total_Pays!C22</f>
        <v>912.259905</v>
      </c>
      <c r="D20" s="5">
        <f>+[1]Export_Total_Pays!D22</f>
        <v>163.55000000000001</v>
      </c>
    </row>
    <row r="21" spans="1:4" x14ac:dyDescent="0.2">
      <c r="A21" s="4">
        <v>20</v>
      </c>
      <c r="B21" s="4" t="str">
        <f>+[1]Export_Total_Pays!B23</f>
        <v>Angola</v>
      </c>
      <c r="C21" s="5">
        <f>+[1]Export_Total_Pays!C23</f>
        <v>908.92063700000006</v>
      </c>
      <c r="D21" s="5">
        <f>+[1]Export_Total_Pays!D23</f>
        <v>275.32600000000002</v>
      </c>
    </row>
    <row r="22" spans="1:4" x14ac:dyDescent="0.2">
      <c r="A22" s="4">
        <v>21</v>
      </c>
      <c r="B22" s="4" t="str">
        <f>+[1]Export_Total_Pays!B24</f>
        <v>Belgique</v>
      </c>
      <c r="C22" s="5">
        <f>+[1]Export_Total_Pays!C24</f>
        <v>861.50383599999998</v>
      </c>
      <c r="D22" s="5">
        <f>+[1]Export_Total_Pays!D24</f>
        <v>1507.0915</v>
      </c>
    </row>
    <row r="23" spans="1:4" x14ac:dyDescent="0.2">
      <c r="A23" s="4">
        <v>22</v>
      </c>
      <c r="B23" s="4" t="str">
        <f>+[1]Export_Total_Pays!B25</f>
        <v>Mali</v>
      </c>
      <c r="C23" s="5">
        <f>+[1]Export_Total_Pays!C25</f>
        <v>850.67161599999997</v>
      </c>
      <c r="D23" s="5">
        <f>+[1]Export_Total_Pays!D25</f>
        <v>2706.6689999999999</v>
      </c>
    </row>
    <row r="24" spans="1:4" x14ac:dyDescent="0.2">
      <c r="A24" s="4">
        <v>23</v>
      </c>
      <c r="B24" s="4" t="str">
        <f>+[1]Export_Total_Pays!B26</f>
        <v>Burkina Faso</v>
      </c>
      <c r="C24" s="5">
        <f>+[1]Export_Total_Pays!C26</f>
        <v>829.75454300000001</v>
      </c>
      <c r="D24" s="5">
        <f>+[1]Export_Total_Pays!D26</f>
        <v>5255.6693399999995</v>
      </c>
    </row>
    <row r="25" spans="1:4" x14ac:dyDescent="0.2">
      <c r="A25" s="4">
        <v>24</v>
      </c>
      <c r="B25" s="4" t="str">
        <f>+[1]Export_Total_Pays!B27</f>
        <v>Malaisie</v>
      </c>
      <c r="C25" s="5">
        <f>+[1]Export_Total_Pays!C27</f>
        <v>668.80789300000004</v>
      </c>
      <c r="D25" s="5">
        <f>+[1]Export_Total_Pays!D27</f>
        <v>696.56600000000003</v>
      </c>
    </row>
    <row r="26" spans="1:4" x14ac:dyDescent="0.2">
      <c r="A26" s="4">
        <v>25</v>
      </c>
      <c r="B26" s="4" t="str">
        <f>+[1]Export_Total_Pays!B28</f>
        <v>Ghana</v>
      </c>
      <c r="C26" s="5">
        <f>+[1]Export_Total_Pays!C28</f>
        <v>549.64960900000005</v>
      </c>
      <c r="D26" s="5">
        <f>+[1]Export_Total_Pays!D28</f>
        <v>761.36149999999998</v>
      </c>
    </row>
    <row r="27" spans="1:4" x14ac:dyDescent="0.2">
      <c r="A27" s="4">
        <v>26</v>
      </c>
      <c r="B27" s="4" t="str">
        <f>+[1]Export_Total_Pays!B29</f>
        <v>Etats-Unis</v>
      </c>
      <c r="C27" s="5">
        <f>+[1]Export_Total_Pays!C29</f>
        <v>478.18239</v>
      </c>
      <c r="D27" s="5">
        <f>+[1]Export_Total_Pays!D29</f>
        <v>187.66200000000001</v>
      </c>
    </row>
    <row r="28" spans="1:4" x14ac:dyDescent="0.2">
      <c r="A28" s="4">
        <v>27</v>
      </c>
      <c r="B28" s="4" t="str">
        <f>+[1]Export_Total_Pays!B30</f>
        <v>Norvège</v>
      </c>
      <c r="C28" s="5">
        <f>+[1]Export_Total_Pays!C30</f>
        <v>354.341274</v>
      </c>
      <c r="D28" s="5">
        <f>+[1]Export_Total_Pays!D30</f>
        <v>749.28599999999994</v>
      </c>
    </row>
    <row r="29" spans="1:4" x14ac:dyDescent="0.2">
      <c r="A29" s="4">
        <v>28</v>
      </c>
      <c r="B29" s="4" t="str">
        <f>+[1]Export_Total_Pays!B31</f>
        <v>Italie</v>
      </c>
      <c r="C29" s="5">
        <f>+[1]Export_Total_Pays!C31</f>
        <v>347.437772</v>
      </c>
      <c r="D29" s="5">
        <f>+[1]Export_Total_Pays!D31</f>
        <v>129.596</v>
      </c>
    </row>
    <row r="30" spans="1:4" x14ac:dyDescent="0.2">
      <c r="A30" s="4">
        <v>29</v>
      </c>
      <c r="B30" s="4" t="str">
        <f>+[1]Export_Total_Pays!B32</f>
        <v>Portugal</v>
      </c>
      <c r="C30" s="5">
        <f>+[1]Export_Total_Pays!C32</f>
        <v>344.63374700000003</v>
      </c>
      <c r="D30" s="5">
        <f>+[1]Export_Total_Pays!D32</f>
        <v>293.584</v>
      </c>
    </row>
    <row r="31" spans="1:4" x14ac:dyDescent="0.2">
      <c r="A31" s="4">
        <v>30</v>
      </c>
      <c r="B31" s="4" t="str">
        <f>+[1]Export_Total_Pays!B33</f>
        <v>Pays-bas</v>
      </c>
      <c r="C31" s="5">
        <f>+[1]Export_Total_Pays!C33</f>
        <v>322.01590800000002</v>
      </c>
      <c r="D31" s="5">
        <f>+[1]Export_Total_Pays!D33</f>
        <v>300.88900000000001</v>
      </c>
    </row>
    <row r="32" spans="1:4" x14ac:dyDescent="0.2">
      <c r="A32" s="4">
        <v>31</v>
      </c>
      <c r="B32" s="4" t="str">
        <f>+[1]Export_Total_Pays!B34</f>
        <v>Afrique du Sud</v>
      </c>
      <c r="C32" s="5">
        <f>+[1]Export_Total_Pays!C34</f>
        <v>285.77767799999998</v>
      </c>
      <c r="D32" s="5">
        <f>+[1]Export_Total_Pays!D34</f>
        <v>1932.3610000000001</v>
      </c>
    </row>
    <row r="33" spans="1:4" x14ac:dyDescent="0.2">
      <c r="A33" s="4">
        <v>32</v>
      </c>
      <c r="B33" s="4" t="str">
        <f>+[1]Export_Total_Pays!B35</f>
        <v>Argentine</v>
      </c>
      <c r="C33" s="5">
        <f>+[1]Export_Total_Pays!C35</f>
        <v>285.76755000000003</v>
      </c>
      <c r="D33" s="5">
        <f>+[1]Export_Total_Pays!D35</f>
        <v>150.76</v>
      </c>
    </row>
    <row r="34" spans="1:4" x14ac:dyDescent="0.2">
      <c r="A34" s="4">
        <v>33</v>
      </c>
      <c r="B34" s="4" t="str">
        <f>+[1]Export_Total_Pays!B36</f>
        <v>Cameroun</v>
      </c>
      <c r="C34" s="5">
        <f>+[1]Export_Total_Pays!C36</f>
        <v>204.566756</v>
      </c>
      <c r="D34" s="5">
        <f>+[1]Export_Total_Pays!D36</f>
        <v>863.46</v>
      </c>
    </row>
    <row r="35" spans="1:4" x14ac:dyDescent="0.2">
      <c r="A35" s="4">
        <v>34</v>
      </c>
      <c r="B35" s="4" t="str">
        <f>+[1]Export_Total_Pays!B37</f>
        <v>Grèce</v>
      </c>
      <c r="C35" s="5">
        <f>+[1]Export_Total_Pays!C37</f>
        <v>183.325898</v>
      </c>
      <c r="D35" s="5">
        <f>+[1]Export_Total_Pays!D37</f>
        <v>146.30799999999999</v>
      </c>
    </row>
    <row r="36" spans="1:4" x14ac:dyDescent="0.2">
      <c r="A36" s="4">
        <v>35</v>
      </c>
      <c r="B36" s="4" t="str">
        <f>+[1]Export_Total_Pays!B38</f>
        <v>Allemagne</v>
      </c>
      <c r="C36" s="5">
        <f>+[1]Export_Total_Pays!C38</f>
        <v>161.48978299999999</v>
      </c>
      <c r="D36" s="5">
        <f>+[1]Export_Total_Pays!D38</f>
        <v>29.847999999999999</v>
      </c>
    </row>
    <row r="37" spans="1:4" x14ac:dyDescent="0.2">
      <c r="A37" s="4">
        <v>36</v>
      </c>
      <c r="B37" s="4" t="str">
        <f>+[1]Export_Total_Pays!B39</f>
        <v>Russie, Fédération de</v>
      </c>
      <c r="C37" s="5">
        <f>+[1]Export_Total_Pays!C39</f>
        <v>156.606987</v>
      </c>
      <c r="D37" s="5">
        <f>+[1]Export_Total_Pays!D39</f>
        <v>923.01400000000001</v>
      </c>
    </row>
    <row r="38" spans="1:4" x14ac:dyDescent="0.2">
      <c r="A38" s="4">
        <v>37</v>
      </c>
      <c r="B38" s="4" t="str">
        <f>+[1]Export_Total_Pays!B40</f>
        <v>Singapour</v>
      </c>
      <c r="C38" s="5">
        <f>+[1]Export_Total_Pays!C40</f>
        <v>128.01887099999999</v>
      </c>
      <c r="D38" s="5">
        <f>+[1]Export_Total_Pays!D40</f>
        <v>319.995</v>
      </c>
    </row>
    <row r="39" spans="1:4" x14ac:dyDescent="0.2">
      <c r="A39" s="4">
        <v>38</v>
      </c>
      <c r="B39" s="4" t="str">
        <f>+[1]Export_Total_Pays!B41</f>
        <v>Espagne</v>
      </c>
      <c r="C39" s="5">
        <f>+[1]Export_Total_Pays!C41</f>
        <v>116.52833099999999</v>
      </c>
      <c r="D39" s="5">
        <f>+[1]Export_Total_Pays!D41</f>
        <v>277.41500000000002</v>
      </c>
    </row>
    <row r="40" spans="1:4" x14ac:dyDescent="0.2">
      <c r="A40" s="4">
        <v>39</v>
      </c>
      <c r="B40" s="4" t="str">
        <f>+[1]Export_Total_Pays!B42</f>
        <v>Maroc</v>
      </c>
      <c r="C40" s="5">
        <f>+[1]Export_Total_Pays!C42</f>
        <v>89.139966999999999</v>
      </c>
      <c r="D40" s="5">
        <f>+[1]Export_Total_Pays!D42</f>
        <v>44.942</v>
      </c>
    </row>
    <row r="41" spans="1:4" x14ac:dyDescent="0.2">
      <c r="A41" s="4">
        <v>40</v>
      </c>
      <c r="B41" s="4" t="str">
        <f>+[1]Export_Total_Pays!B43</f>
        <v>Libyenne, Jamahiriya Arabe</v>
      </c>
      <c r="C41" s="5">
        <f>+[1]Export_Total_Pays!C43</f>
        <v>54.063217000000002</v>
      </c>
      <c r="D41" s="5">
        <f>+[1]Export_Total_Pays!D43</f>
        <v>51.707000000000001</v>
      </c>
    </row>
    <row r="42" spans="1:4" x14ac:dyDescent="0.2">
      <c r="A42" s="4">
        <v>41</v>
      </c>
      <c r="B42" s="4" t="str">
        <f>+[1]Export_Total_Pays!B44</f>
        <v>Sénégal</v>
      </c>
      <c r="C42" s="5">
        <f>+[1]Export_Total_Pays!C44</f>
        <v>49.883139</v>
      </c>
      <c r="D42" s="5">
        <f>+[1]Export_Total_Pays!D44</f>
        <v>68.495999999999995</v>
      </c>
    </row>
    <row r="43" spans="1:4" x14ac:dyDescent="0.2">
      <c r="A43" s="4">
        <v>42</v>
      </c>
      <c r="B43" s="4" t="str">
        <f>+[1]Export_Total_Pays!B45</f>
        <v>Pologne</v>
      </c>
      <c r="C43" s="5">
        <f>+[1]Export_Total_Pays!C45</f>
        <v>35.924830999999998</v>
      </c>
      <c r="D43" s="5">
        <f>+[1]Export_Total_Pays!D45</f>
        <v>327.63600000000002</v>
      </c>
    </row>
    <row r="44" spans="1:4" x14ac:dyDescent="0.2">
      <c r="A44" s="4">
        <v>43</v>
      </c>
      <c r="B44" s="4" t="str">
        <f>+[1]Export_Total_Pays!B46</f>
        <v>Guinée Equatoriale</v>
      </c>
      <c r="C44" s="5">
        <f>+[1]Export_Total_Pays!C46</f>
        <v>33.99</v>
      </c>
      <c r="D44" s="5">
        <f>+[1]Export_Total_Pays!D46</f>
        <v>85.734999999999999</v>
      </c>
    </row>
    <row r="45" spans="1:4" x14ac:dyDescent="0.2">
      <c r="A45" s="4">
        <v>44</v>
      </c>
      <c r="B45" s="4" t="str">
        <f>+[1]Export_Total_Pays!B47</f>
        <v>Gabon</v>
      </c>
      <c r="C45" s="5">
        <f>+[1]Export_Total_Pays!C47</f>
        <v>28.44736</v>
      </c>
      <c r="D45" s="5">
        <f>+[1]Export_Total_Pays!D47</f>
        <v>66.626899999999992</v>
      </c>
    </row>
    <row r="46" spans="1:4" x14ac:dyDescent="0.2">
      <c r="A46" s="4">
        <v>45</v>
      </c>
      <c r="B46" s="4" t="str">
        <f>+[1]Export_Total_Pays!B48</f>
        <v>Centrafricaine, République</v>
      </c>
      <c r="C46" s="5">
        <f>+[1]Export_Total_Pays!C48</f>
        <v>27.967700000000001</v>
      </c>
      <c r="D46" s="5">
        <f>+[1]Export_Total_Pays!D48</f>
        <v>29.29</v>
      </c>
    </row>
    <row r="47" spans="1:4" x14ac:dyDescent="0.2">
      <c r="A47" s="4">
        <v>46</v>
      </c>
      <c r="B47" s="4" t="str">
        <f>+[1]Export_Total_Pays!B49</f>
        <v>Ethiopie</v>
      </c>
      <c r="C47" s="5">
        <f>+[1]Export_Total_Pays!C49</f>
        <v>26.75</v>
      </c>
      <c r="D47" s="5">
        <f>+[1]Export_Total_Pays!D49</f>
        <v>17.047000000000001</v>
      </c>
    </row>
    <row r="48" spans="1:4" x14ac:dyDescent="0.2">
      <c r="A48" s="4">
        <v>47</v>
      </c>
      <c r="B48" s="4" t="str">
        <f>+[1]Export_Total_Pays!B50</f>
        <v>Japon</v>
      </c>
      <c r="C48" s="5">
        <f>+[1]Export_Total_Pays!C50</f>
        <v>19.622319000000001</v>
      </c>
      <c r="D48" s="5">
        <f>+[1]Export_Total_Pays!D50</f>
        <v>44.619</v>
      </c>
    </row>
    <row r="49" spans="1:4" x14ac:dyDescent="0.2">
      <c r="A49" s="4">
        <v>48</v>
      </c>
      <c r="B49" s="4" t="str">
        <f>+[1]Export_Total_Pays!B51</f>
        <v>Irlande</v>
      </c>
      <c r="C49" s="5">
        <f>+[1]Export_Total_Pays!C51</f>
        <v>19.244347999999999</v>
      </c>
      <c r="D49" s="5">
        <f>+[1]Export_Total_Pays!D51</f>
        <v>31.63</v>
      </c>
    </row>
    <row r="50" spans="1:4" x14ac:dyDescent="0.2">
      <c r="A50" s="4">
        <v>49</v>
      </c>
      <c r="B50" s="4" t="str">
        <f>+[1]Export_Total_Pays!B52</f>
        <v>Congo (Brazzaville)</v>
      </c>
      <c r="C50" s="5">
        <f>+[1]Export_Total_Pays!C52</f>
        <v>19.17502</v>
      </c>
      <c r="D50" s="5">
        <f>+[1]Export_Total_Pays!D52</f>
        <v>73.605999999999995</v>
      </c>
    </row>
    <row r="51" spans="1:4" x14ac:dyDescent="0.2">
      <c r="A51" s="4">
        <v>50</v>
      </c>
      <c r="B51" s="4" t="str">
        <f>+[1]Export_Total_Pays!B53</f>
        <v>Canada</v>
      </c>
      <c r="C51" s="5">
        <f>+[1]Export_Total_Pays!C53</f>
        <v>18.77065</v>
      </c>
      <c r="D51" s="5">
        <f>+[1]Export_Total_Pays!D53</f>
        <v>37.978999999999999</v>
      </c>
    </row>
    <row r="52" spans="1:4" x14ac:dyDescent="0.2">
      <c r="A52" s="4">
        <v>51</v>
      </c>
      <c r="B52" s="4" t="str">
        <f>+[1]Export_Total_Pays!B54</f>
        <v>Corée, République de</v>
      </c>
      <c r="C52" s="5">
        <f>+[1]Export_Total_Pays!C54</f>
        <v>16.106047</v>
      </c>
      <c r="D52" s="5">
        <f>+[1]Export_Total_Pays!D54</f>
        <v>80.534999999999997</v>
      </c>
    </row>
    <row r="53" spans="1:4" x14ac:dyDescent="0.2">
      <c r="A53" s="4">
        <v>52</v>
      </c>
      <c r="B53" s="4" t="str">
        <f>+[1]Export_Total_Pays!B55</f>
        <v>Taïwan, Province de Chine</v>
      </c>
      <c r="C53" s="5">
        <f>+[1]Export_Total_Pays!C55</f>
        <v>13.630295</v>
      </c>
      <c r="D53" s="5">
        <f>+[1]Export_Total_Pays!D55</f>
        <v>170.166</v>
      </c>
    </row>
    <row r="54" spans="1:4" x14ac:dyDescent="0.2">
      <c r="A54" s="4">
        <v>53</v>
      </c>
      <c r="B54" s="4" t="str">
        <f>+[1]Export_Total_Pays!B56</f>
        <v>Roumanie</v>
      </c>
      <c r="C54" s="5">
        <f>+[1]Export_Total_Pays!C56</f>
        <v>8.7786729999999995</v>
      </c>
      <c r="D54" s="5">
        <f>+[1]Export_Total_Pays!D56</f>
        <v>136.24</v>
      </c>
    </row>
    <row r="55" spans="1:4" x14ac:dyDescent="0.2">
      <c r="A55" s="4">
        <v>54</v>
      </c>
      <c r="B55" s="4" t="str">
        <f>+[1]Export_Total_Pays!B57</f>
        <v>Burundi</v>
      </c>
      <c r="C55" s="5">
        <f>+[1]Export_Total_Pays!C57</f>
        <v>7.738588</v>
      </c>
      <c r="D55" s="5">
        <f>+[1]Export_Total_Pays!D57</f>
        <v>4.7169999999999996</v>
      </c>
    </row>
    <row r="56" spans="1:4" x14ac:dyDescent="0.2">
      <c r="A56" s="4">
        <v>55</v>
      </c>
      <c r="B56" s="4" t="str">
        <f>+[1]Export_Total_Pays!B58</f>
        <v>Chypre</v>
      </c>
      <c r="C56" s="5">
        <f>+[1]Export_Total_Pays!C58</f>
        <v>4.3490000000000002</v>
      </c>
      <c r="D56" s="5">
        <f>+[1]Export_Total_Pays!D58</f>
        <v>17.38</v>
      </c>
    </row>
    <row r="57" spans="1:4" x14ac:dyDescent="0.2">
      <c r="A57" s="4">
        <v>56</v>
      </c>
      <c r="B57" s="4" t="str">
        <f>+[1]Export_Total_Pays!B59</f>
        <v>Ouganda</v>
      </c>
      <c r="C57" s="5">
        <f>+[1]Export_Total_Pays!C59</f>
        <v>3.5</v>
      </c>
      <c r="D57" s="5">
        <f>+[1]Export_Total_Pays!D59</f>
        <v>10.36</v>
      </c>
    </row>
    <row r="58" spans="1:4" x14ac:dyDescent="0.2">
      <c r="A58" s="4">
        <v>57</v>
      </c>
      <c r="B58" s="4" t="str">
        <f>+[1]Export_Total_Pays!B60</f>
        <v>Guinée</v>
      </c>
      <c r="C58" s="5">
        <f>+[1]Export_Total_Pays!C60</f>
        <v>2.4461409999999999</v>
      </c>
      <c r="D58" s="5">
        <f>+[1]Export_Total_Pays!D60</f>
        <v>2.419</v>
      </c>
    </row>
    <row r="59" spans="1:4" x14ac:dyDescent="0.2">
      <c r="A59" s="4">
        <v>58</v>
      </c>
      <c r="B59" s="4" t="str">
        <f>+[1]Export_Total_Pays!B61</f>
        <v>Liban</v>
      </c>
      <c r="C59" s="5">
        <f>+[1]Export_Total_Pays!C61</f>
        <v>2.32735</v>
      </c>
      <c r="D59" s="5">
        <f>+[1]Export_Total_Pays!D61</f>
        <v>10.46</v>
      </c>
    </row>
    <row r="60" spans="1:4" x14ac:dyDescent="0.2">
      <c r="A60" s="4">
        <v>59</v>
      </c>
      <c r="B60" s="4" t="str">
        <f>+[1]Export_Total_Pays!B62</f>
        <v>Kenya</v>
      </c>
      <c r="C60" s="5">
        <f>+[1]Export_Total_Pays!C62</f>
        <v>2</v>
      </c>
      <c r="D60" s="5">
        <f>+[1]Export_Total_Pays!D62</f>
        <v>4.8499999999999996</v>
      </c>
    </row>
    <row r="61" spans="1:4" x14ac:dyDescent="0.2">
      <c r="A61" s="4">
        <v>60</v>
      </c>
      <c r="B61" s="4" t="str">
        <f>+[1]Export_Total_Pays!B63</f>
        <v>Rwanda</v>
      </c>
      <c r="C61" s="5">
        <f>+[1]Export_Total_Pays!C63</f>
        <v>0.73980000000000001</v>
      </c>
      <c r="D61" s="5">
        <f>+[1]Export_Total_Pays!D63</f>
        <v>1.6439999999999999</v>
      </c>
    </row>
    <row r="62" spans="1:4" x14ac:dyDescent="0.2">
      <c r="A62" s="4">
        <v>61</v>
      </c>
      <c r="B62" s="4" t="str">
        <f>+[1]Export_Total_Pays!B64</f>
        <v>Autriche</v>
      </c>
      <c r="C62" s="5">
        <f>+[1]Export_Total_Pays!C64</f>
        <v>0.67484100000000002</v>
      </c>
      <c r="D62" s="5">
        <f>+[1]Export_Total_Pays!D64</f>
        <v>0.35</v>
      </c>
    </row>
    <row r="63" spans="1:4" x14ac:dyDescent="0.2">
      <c r="A63" s="4">
        <v>62</v>
      </c>
      <c r="B63" s="4" t="str">
        <f>+[1]Export_Total_Pays!B65</f>
        <v>Tchèque, République</v>
      </c>
      <c r="C63" s="5">
        <f>+[1]Export_Total_Pays!C65</f>
        <v>0.5</v>
      </c>
      <c r="D63" s="5">
        <f>+[1]Export_Total_Pays!D65</f>
        <v>9.3299999999999994E-2</v>
      </c>
    </row>
    <row r="64" spans="1:4" x14ac:dyDescent="0.2">
      <c r="A64" s="4">
        <v>63</v>
      </c>
      <c r="B64" s="4" t="str">
        <f>+[1]Export_Total_Pays!B66</f>
        <v>Thaïlande</v>
      </c>
      <c r="C64" s="5">
        <f>+[1]Export_Total_Pays!C66</f>
        <v>0.417188</v>
      </c>
      <c r="D64" s="5">
        <f>+[1]Export_Total_Pays!D66</f>
        <v>0.1</v>
      </c>
    </row>
    <row r="65" spans="1:4" x14ac:dyDescent="0.2">
      <c r="A65" s="4">
        <v>64</v>
      </c>
      <c r="B65" s="4" t="str">
        <f>+[1]Export_Total_Pays!B67</f>
        <v>Suisse</v>
      </c>
      <c r="C65" s="5">
        <f>+[1]Export_Total_Pays!C67</f>
        <v>0.3</v>
      </c>
      <c r="D65" s="5">
        <f>+[1]Export_Total_Pays!D67</f>
        <v>0.159</v>
      </c>
    </row>
    <row r="66" spans="1:4" x14ac:dyDescent="0.2">
      <c r="A66" s="4">
        <v>65</v>
      </c>
      <c r="B66" s="4" t="str">
        <f>+[1]Export_Total_Pays!B68</f>
        <v>Namibie</v>
      </c>
      <c r="C66" s="5">
        <f>+[1]Export_Total_Pays!C68</f>
        <v>0.26</v>
      </c>
      <c r="D66" s="5">
        <f>+[1]Export_Total_Pays!D68</f>
        <v>0.27500000000000002</v>
      </c>
    </row>
    <row r="67" spans="1:4" x14ac:dyDescent="0.2">
      <c r="A67" s="4">
        <v>66</v>
      </c>
      <c r="B67" s="4" t="str">
        <f>+[1]Export_Total_Pays!B69</f>
        <v>Mauritanie</v>
      </c>
      <c r="C67" s="5">
        <f>+[1]Export_Total_Pays!C69</f>
        <v>0.23085</v>
      </c>
      <c r="D67" s="5">
        <f>+[1]Export_Total_Pays!D69</f>
        <v>0.51300000000000001</v>
      </c>
    </row>
    <row r="68" spans="1:4" ht="13.5" thickBot="1" x14ac:dyDescent="0.25">
      <c r="A68" s="4">
        <v>67</v>
      </c>
      <c r="B68" s="4" t="str">
        <f>+[1]Export_Total_Pays!B70</f>
        <v>Koweit</v>
      </c>
      <c r="C68" s="5">
        <f>+[1]Export_Total_Pays!C70</f>
        <v>6.3E-2</v>
      </c>
      <c r="D68" s="5">
        <f>+[1]Export_Total_Pays!D70</f>
        <v>0.14000000000000001</v>
      </c>
    </row>
    <row r="69" spans="1:4" s="3" customFormat="1" ht="13.5" thickBot="1" x14ac:dyDescent="0.25">
      <c r="A69" s="1"/>
      <c r="B69" s="1" t="s">
        <v>459</v>
      </c>
      <c r="C69" s="2">
        <f>SUM($C$2:$C$68)</f>
        <v>144822.27812000003</v>
      </c>
      <c r="D69" s="2">
        <f>SUM($D$2:$D$68)</f>
        <v>288887.83202999987</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746</v>
      </c>
      <c r="C1" s="2" t="s">
        <v>550</v>
      </c>
      <c r="D1" s="2" t="s">
        <v>551</v>
      </c>
      <c r="E1" s="2" t="s">
        <v>552</v>
      </c>
      <c r="F1" s="2" t="s">
        <v>553</v>
      </c>
      <c r="G1" s="2" t="s">
        <v>554</v>
      </c>
      <c r="H1" s="3"/>
    </row>
    <row r="2" spans="1:8" x14ac:dyDescent="0.2">
      <c r="A2" s="4" t="s">
        <v>747</v>
      </c>
      <c r="B2" s="4" t="s">
        <v>748</v>
      </c>
      <c r="C2" s="5">
        <v>0.02</v>
      </c>
      <c r="D2" s="5">
        <v>3</v>
      </c>
      <c r="E2" s="5">
        <v>1</v>
      </c>
      <c r="F2" s="5">
        <v>5.5</v>
      </c>
      <c r="G2" s="5">
        <v>1198.0274549999999</v>
      </c>
    </row>
    <row r="3" spans="1:8" x14ac:dyDescent="0.2">
      <c r="A3" s="4" t="s">
        <v>749</v>
      </c>
      <c r="B3" s="4" t="s">
        <v>750</v>
      </c>
      <c r="C3" s="5">
        <v>1280.3029739999999</v>
      </c>
      <c r="D3" s="5">
        <v>346.51454000000001</v>
      </c>
      <c r="E3" s="5">
        <v>325.95184399999999</v>
      </c>
      <c r="F3" s="5">
        <v>297.386349</v>
      </c>
      <c r="G3" s="5">
        <v>496.95303999999999</v>
      </c>
    </row>
    <row r="4" spans="1:8" x14ac:dyDescent="0.2">
      <c r="A4" s="4" t="s">
        <v>751</v>
      </c>
      <c r="B4" s="4" t="s">
        <v>752</v>
      </c>
      <c r="C4" s="5">
        <v>7697.9793220000001</v>
      </c>
      <c r="D4" s="5">
        <v>12300.954307</v>
      </c>
      <c r="E4" s="5">
        <v>8486.9878250000002</v>
      </c>
      <c r="F4" s="5">
        <v>16968.986477999999</v>
      </c>
      <c r="G4" s="5">
        <v>13264.835857</v>
      </c>
    </row>
    <row r="5" spans="1:8" x14ac:dyDescent="0.2">
      <c r="A5" s="4" t="s">
        <v>753</v>
      </c>
      <c r="B5" s="4" t="s">
        <v>754</v>
      </c>
      <c r="C5" s="5">
        <v>79113.76066</v>
      </c>
      <c r="D5" s="5">
        <v>51634.612408000001</v>
      </c>
      <c r="E5" s="5">
        <v>96200.679348999998</v>
      </c>
      <c r="F5" s="5">
        <v>102182.22119500001</v>
      </c>
      <c r="G5" s="5">
        <v>86013.376720999993</v>
      </c>
    </row>
    <row r="6" spans="1:8" x14ac:dyDescent="0.2">
      <c r="A6" s="4" t="s">
        <v>755</v>
      </c>
      <c r="B6" s="4" t="s">
        <v>756</v>
      </c>
      <c r="C6" s="5">
        <v>8644.6522580000001</v>
      </c>
      <c r="D6" s="5">
        <v>10198.058042000001</v>
      </c>
      <c r="E6" s="5">
        <v>12894.470929999999</v>
      </c>
      <c r="F6" s="5">
        <v>12878.993859</v>
      </c>
      <c r="G6" s="5">
        <v>11223.819466000001</v>
      </c>
    </row>
    <row r="7" spans="1:8" x14ac:dyDescent="0.2">
      <c r="A7" s="4" t="s">
        <v>757</v>
      </c>
      <c r="B7" s="4" t="s">
        <v>758</v>
      </c>
      <c r="C7" s="5">
        <v>3150.6970670000001</v>
      </c>
      <c r="D7" s="5">
        <v>3436.1126370000002</v>
      </c>
      <c r="E7" s="5">
        <v>3397.441347</v>
      </c>
      <c r="F7" s="5">
        <v>5703.0752002999998</v>
      </c>
      <c r="G7" s="5">
        <v>6376.4765809999999</v>
      </c>
    </row>
    <row r="8" spans="1:8" x14ac:dyDescent="0.2">
      <c r="A8" s="4" t="s">
        <v>759</v>
      </c>
      <c r="B8" s="4" t="s">
        <v>760</v>
      </c>
      <c r="C8" s="5">
        <v>3128.5718670000001</v>
      </c>
      <c r="D8" s="5">
        <v>3384.9435210000001</v>
      </c>
      <c r="E8" s="5">
        <v>3382.4026469999999</v>
      </c>
      <c r="F8" s="5">
        <v>5696.6699003000003</v>
      </c>
      <c r="G8" s="5">
        <v>5459.0775560000002</v>
      </c>
    </row>
    <row r="9" spans="1:8" x14ac:dyDescent="0.2">
      <c r="A9" s="4" t="s">
        <v>761</v>
      </c>
      <c r="B9" s="4" t="s">
        <v>762</v>
      </c>
      <c r="C9" s="5">
        <v>22.1252</v>
      </c>
      <c r="D9" s="5">
        <v>51.169116000000002</v>
      </c>
      <c r="E9" s="5">
        <v>15.0387</v>
      </c>
      <c r="F9" s="5">
        <v>6.4053000000000004</v>
      </c>
      <c r="G9" s="5">
        <v>8.4783880000000007</v>
      </c>
    </row>
    <row r="10" spans="1:8" x14ac:dyDescent="0.2">
      <c r="A10" s="4" t="s">
        <v>763</v>
      </c>
      <c r="B10" s="4" t="s">
        <v>764</v>
      </c>
      <c r="C10" s="5">
        <v>2477.1574609999998</v>
      </c>
      <c r="D10" s="5">
        <v>82.170323999999994</v>
      </c>
      <c r="E10" s="5">
        <v>2800.0954360000001</v>
      </c>
      <c r="F10" s="5">
        <v>3840.5668660000001</v>
      </c>
      <c r="G10" s="5">
        <v>5905.8081160000002</v>
      </c>
    </row>
    <row r="11" spans="1:8" x14ac:dyDescent="0.2">
      <c r="A11" s="4" t="s">
        <v>765</v>
      </c>
      <c r="B11" s="4" t="s">
        <v>766</v>
      </c>
      <c r="C11" s="5">
        <v>3185.4227030000002</v>
      </c>
      <c r="D11" s="5">
        <v>3733.322224</v>
      </c>
      <c r="E11" s="5">
        <v>1990.083157</v>
      </c>
      <c r="F11" s="5">
        <v>3192.6611699999999</v>
      </c>
      <c r="G11" s="5">
        <v>3273.054834</v>
      </c>
    </row>
    <row r="12" spans="1:8" x14ac:dyDescent="0.2">
      <c r="A12" s="4" t="s">
        <v>767</v>
      </c>
      <c r="B12" s="4" t="s">
        <v>768</v>
      </c>
      <c r="C12" s="5">
        <v>81.036771999999999</v>
      </c>
      <c r="D12" s="5">
        <v>53.899816000000001</v>
      </c>
      <c r="E12" s="5">
        <v>335.190066</v>
      </c>
      <c r="F12" s="5">
        <v>536.92283999999995</v>
      </c>
      <c r="G12" s="5">
        <v>1194.9583150000001</v>
      </c>
    </row>
    <row r="13" spans="1:8" x14ac:dyDescent="0.2">
      <c r="A13" s="4" t="s">
        <v>769</v>
      </c>
      <c r="B13" s="4" t="s">
        <v>770</v>
      </c>
      <c r="C13" s="5">
        <v>3304.4810029999999</v>
      </c>
      <c r="D13" s="5">
        <v>3770.8529779999999</v>
      </c>
      <c r="E13" s="5">
        <v>5500.3592060000001</v>
      </c>
      <c r="F13" s="5">
        <v>3257.198437</v>
      </c>
      <c r="G13" s="5">
        <v>7410.9673229999999</v>
      </c>
    </row>
    <row r="14" spans="1:8" x14ac:dyDescent="0.2">
      <c r="A14" s="4" t="s">
        <v>771</v>
      </c>
      <c r="B14" s="4" t="s">
        <v>772</v>
      </c>
      <c r="C14" s="5">
        <v>3647.342654</v>
      </c>
      <c r="D14" s="5">
        <v>5089.2325110000002</v>
      </c>
      <c r="E14" s="5">
        <v>7212.2677679999997</v>
      </c>
      <c r="F14" s="5">
        <v>4506.0210029999998</v>
      </c>
      <c r="G14" s="5">
        <v>8980.9890350000005</v>
      </c>
    </row>
    <row r="15" spans="1:8" x14ac:dyDescent="0.2">
      <c r="A15" s="4" t="s">
        <v>773</v>
      </c>
      <c r="B15" s="4" t="s">
        <v>774</v>
      </c>
      <c r="C15" s="5">
        <v>7649.7218949999997</v>
      </c>
      <c r="D15" s="5">
        <v>9615.0849159999998</v>
      </c>
      <c r="E15" s="5">
        <v>12317.784319</v>
      </c>
      <c r="F15" s="5">
        <v>10846.24438</v>
      </c>
      <c r="G15" s="5">
        <v>8923.3447140000007</v>
      </c>
    </row>
    <row r="16" spans="1:8" x14ac:dyDescent="0.2">
      <c r="A16" s="4" t="s">
        <v>775</v>
      </c>
      <c r="B16" s="4" t="s">
        <v>776</v>
      </c>
      <c r="C16" s="5">
        <v>7.1563499999999998</v>
      </c>
      <c r="D16" s="5">
        <v>20.795925</v>
      </c>
      <c r="E16" s="5">
        <v>21.677558999999999</v>
      </c>
      <c r="F16" s="5">
        <v>512.99375699999996</v>
      </c>
      <c r="G16" s="5">
        <v>2.4461409999999999</v>
      </c>
    </row>
    <row r="17" spans="1:7" ht="13.5" thickBot="1" x14ac:dyDescent="0.25">
      <c r="A17" s="4" t="s">
        <v>777</v>
      </c>
      <c r="B17" s="4" t="s">
        <v>778</v>
      </c>
      <c r="C17" s="5">
        <v>13.466906</v>
      </c>
      <c r="D17" s="5">
        <v>24.158403</v>
      </c>
      <c r="E17" s="5">
        <v>350.30152900000002</v>
      </c>
      <c r="F17" s="5">
        <v>783.01443800000004</v>
      </c>
      <c r="G17" s="5">
        <v>143.434034</v>
      </c>
    </row>
    <row r="18" spans="1:7" s="3" customFormat="1" ht="13.5" thickBot="1" x14ac:dyDescent="0.25">
      <c r="A18" s="1"/>
      <c r="B18" s="1" t="s">
        <v>585</v>
      </c>
      <c r="C18" s="2">
        <v>115429.31789799999</v>
      </c>
      <c r="D18" s="2">
        <v>96214.761708000005</v>
      </c>
      <c r="E18" s="2">
        <v>140973.62106500001</v>
      </c>
      <c r="F18" s="2">
        <v>161197.50781829999</v>
      </c>
      <c r="G18" s="2">
        <v>144822.27812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746</v>
      </c>
      <c r="C1" s="2" t="s">
        <v>550</v>
      </c>
      <c r="D1" s="2" t="s">
        <v>551</v>
      </c>
      <c r="E1" s="2" t="s">
        <v>552</v>
      </c>
      <c r="F1" s="2" t="s">
        <v>553</v>
      </c>
      <c r="G1" s="2" t="s">
        <v>554</v>
      </c>
      <c r="H1" s="3"/>
    </row>
    <row r="2" spans="1:8" x14ac:dyDescent="0.2">
      <c r="A2" s="4" t="s">
        <v>747</v>
      </c>
      <c r="B2" s="4" t="s">
        <v>748</v>
      </c>
      <c r="C2" s="5">
        <v>3.7999999999999999E-2</v>
      </c>
      <c r="D2" s="5">
        <v>72.52</v>
      </c>
      <c r="E2" s="5">
        <v>0.625</v>
      </c>
      <c r="F2" s="5">
        <v>54.95</v>
      </c>
      <c r="G2" s="5">
        <v>314.31</v>
      </c>
    </row>
    <row r="3" spans="1:8" x14ac:dyDescent="0.2">
      <c r="A3" s="4" t="s">
        <v>749</v>
      </c>
      <c r="B3" s="4" t="s">
        <v>750</v>
      </c>
      <c r="C3" s="5">
        <v>5480.35</v>
      </c>
      <c r="D3" s="5">
        <v>190.08941000000002</v>
      </c>
      <c r="E3" s="5">
        <v>243.47200000000001</v>
      </c>
      <c r="F3" s="5">
        <v>110.8882</v>
      </c>
      <c r="G3" s="5">
        <v>225.64099999999999</v>
      </c>
    </row>
    <row r="4" spans="1:8" x14ac:dyDescent="0.2">
      <c r="A4" s="4" t="s">
        <v>751</v>
      </c>
      <c r="B4" s="4" t="s">
        <v>752</v>
      </c>
      <c r="C4" s="5">
        <v>12020.543</v>
      </c>
      <c r="D4" s="5">
        <v>17828.893</v>
      </c>
      <c r="E4" s="5">
        <v>10904.262000000001</v>
      </c>
      <c r="F4" s="5">
        <v>42635.152000000002</v>
      </c>
      <c r="G4" s="5">
        <v>14722.039000000001</v>
      </c>
    </row>
    <row r="5" spans="1:8" x14ac:dyDescent="0.2">
      <c r="A5" s="4" t="s">
        <v>753</v>
      </c>
      <c r="B5" s="4" t="s">
        <v>754</v>
      </c>
      <c r="C5" s="5">
        <v>150478.1182</v>
      </c>
      <c r="D5" s="5">
        <v>165654.42850000001</v>
      </c>
      <c r="E5" s="5">
        <v>284000.21000000002</v>
      </c>
      <c r="F5" s="5">
        <v>290047.06928</v>
      </c>
      <c r="G5" s="5">
        <v>150438.34599999999</v>
      </c>
    </row>
    <row r="6" spans="1:8" x14ac:dyDescent="0.2">
      <c r="A6" s="4" t="s">
        <v>755</v>
      </c>
      <c r="B6" s="4" t="s">
        <v>756</v>
      </c>
      <c r="C6" s="5">
        <v>49672.146030000004</v>
      </c>
      <c r="D6" s="5">
        <v>112075.58343000001</v>
      </c>
      <c r="E6" s="5">
        <v>171053.94777</v>
      </c>
      <c r="F6" s="5">
        <v>75508.395940000002</v>
      </c>
      <c r="G6" s="5">
        <v>63676.00836</v>
      </c>
    </row>
    <row r="7" spans="1:8" x14ac:dyDescent="0.2">
      <c r="A7" s="4" t="s">
        <v>757</v>
      </c>
      <c r="B7" s="4" t="s">
        <v>758</v>
      </c>
      <c r="C7" s="5">
        <v>9214.0342000000001</v>
      </c>
      <c r="D7" s="5">
        <v>8923.8378000000012</v>
      </c>
      <c r="E7" s="5">
        <v>9720.5409999999993</v>
      </c>
      <c r="F7" s="5">
        <v>15598.0854</v>
      </c>
      <c r="G7" s="5">
        <v>13743.4599</v>
      </c>
    </row>
    <row r="8" spans="1:8" x14ac:dyDescent="0.2">
      <c r="A8" s="4" t="s">
        <v>759</v>
      </c>
      <c r="B8" s="4" t="s">
        <v>760</v>
      </c>
      <c r="C8" s="5">
        <v>9158.368199999999</v>
      </c>
      <c r="D8" s="5">
        <v>8857.4138000000003</v>
      </c>
      <c r="E8" s="5">
        <v>9687.7109999999993</v>
      </c>
      <c r="F8" s="5">
        <v>15583.8514</v>
      </c>
      <c r="G8" s="5">
        <v>13461.7729</v>
      </c>
    </row>
    <row r="9" spans="1:8" x14ac:dyDescent="0.2">
      <c r="A9" s="4" t="s">
        <v>761</v>
      </c>
      <c r="B9" s="4" t="s">
        <v>762</v>
      </c>
      <c r="C9" s="5">
        <v>55.665999999999997</v>
      </c>
      <c r="D9" s="5">
        <v>66.424000000000007</v>
      </c>
      <c r="E9" s="5">
        <v>32.83</v>
      </c>
      <c r="F9" s="5">
        <v>14.234</v>
      </c>
      <c r="G9" s="5">
        <v>6.3609999999999998</v>
      </c>
    </row>
    <row r="10" spans="1:8" x14ac:dyDescent="0.2">
      <c r="A10" s="4" t="s">
        <v>763</v>
      </c>
      <c r="B10" s="4" t="s">
        <v>764</v>
      </c>
      <c r="C10" s="5">
        <v>2604.451</v>
      </c>
      <c r="D10" s="5">
        <v>178.172</v>
      </c>
      <c r="E10" s="5">
        <v>2973.0410000000002</v>
      </c>
      <c r="F10" s="5">
        <v>3815.2869999999998</v>
      </c>
      <c r="G10" s="5">
        <v>5146.6490000000003</v>
      </c>
    </row>
    <row r="11" spans="1:8" x14ac:dyDescent="0.2">
      <c r="A11" s="4" t="s">
        <v>765</v>
      </c>
      <c r="B11" s="4" t="s">
        <v>766</v>
      </c>
      <c r="C11" s="5">
        <v>6035.1729000000005</v>
      </c>
      <c r="D11" s="5">
        <v>5090.9132900000004</v>
      </c>
      <c r="E11" s="5">
        <v>4712.6282999999994</v>
      </c>
      <c r="F11" s="5">
        <v>3798.16923</v>
      </c>
      <c r="G11" s="5">
        <v>4341.5978700000005</v>
      </c>
    </row>
    <row r="12" spans="1:8" x14ac:dyDescent="0.2">
      <c r="A12" s="4" t="s">
        <v>767</v>
      </c>
      <c r="B12" s="4" t="s">
        <v>768</v>
      </c>
      <c r="C12" s="5">
        <v>575.81700000000001</v>
      </c>
      <c r="D12" s="5">
        <v>66.614000000000004</v>
      </c>
      <c r="E12" s="5">
        <v>2676.3009999999999</v>
      </c>
      <c r="F12" s="5">
        <v>4491.8109999999997</v>
      </c>
      <c r="G12" s="5">
        <v>2207.962</v>
      </c>
    </row>
    <row r="13" spans="1:8" x14ac:dyDescent="0.2">
      <c r="A13" s="4" t="s">
        <v>769</v>
      </c>
      <c r="B13" s="4" t="s">
        <v>770</v>
      </c>
      <c r="C13" s="5">
        <v>6706.2944000000007</v>
      </c>
      <c r="D13" s="5">
        <v>5408.1982900000003</v>
      </c>
      <c r="E13" s="5">
        <v>19588.0946</v>
      </c>
      <c r="F13" s="5">
        <v>4030.3842799999998</v>
      </c>
      <c r="G13" s="5">
        <v>20122.990170000001</v>
      </c>
    </row>
    <row r="14" spans="1:8" x14ac:dyDescent="0.2">
      <c r="A14" s="4" t="s">
        <v>771</v>
      </c>
      <c r="B14" s="4" t="s">
        <v>772</v>
      </c>
      <c r="C14" s="5">
        <v>7791.5314000000008</v>
      </c>
      <c r="D14" s="5">
        <v>9836.3043500000003</v>
      </c>
      <c r="E14" s="5">
        <v>25704.100600000002</v>
      </c>
      <c r="F14" s="5">
        <v>7359.9342800000004</v>
      </c>
      <c r="G14" s="5">
        <v>24178.525170000001</v>
      </c>
    </row>
    <row r="15" spans="1:8" x14ac:dyDescent="0.2">
      <c r="A15" s="4" t="s">
        <v>773</v>
      </c>
      <c r="B15" s="4" t="s">
        <v>774</v>
      </c>
      <c r="C15" s="5">
        <v>48279.051749999999</v>
      </c>
      <c r="D15" s="5">
        <v>111183.61362999999</v>
      </c>
      <c r="E15" s="5">
        <v>170226.29556999999</v>
      </c>
      <c r="F15" s="5">
        <v>73780.004739999989</v>
      </c>
      <c r="G15" s="5">
        <v>61247.651859999998</v>
      </c>
    </row>
    <row r="16" spans="1:8" x14ac:dyDescent="0.2">
      <c r="A16" s="4" t="s">
        <v>775</v>
      </c>
      <c r="B16" s="4" t="s">
        <v>776</v>
      </c>
      <c r="C16" s="5">
        <v>32.412279999999996</v>
      </c>
      <c r="D16" s="5">
        <v>19.097999999999999</v>
      </c>
      <c r="E16" s="5">
        <v>22.683199999999999</v>
      </c>
      <c r="F16" s="5">
        <v>142.06020000000001</v>
      </c>
      <c r="G16" s="5">
        <v>2.419</v>
      </c>
    </row>
    <row r="17" spans="1:7" ht="13.5" thickBot="1" x14ac:dyDescent="0.25">
      <c r="A17" s="4" t="s">
        <v>777</v>
      </c>
      <c r="B17" s="4" t="s">
        <v>778</v>
      </c>
      <c r="C17" s="5">
        <v>61.795000000000002</v>
      </c>
      <c r="D17" s="5">
        <v>43.911999999999999</v>
      </c>
      <c r="E17" s="5">
        <v>205.86</v>
      </c>
      <c r="F17" s="5">
        <v>156.21799999999999</v>
      </c>
      <c r="G17" s="5">
        <v>97.162000000000006</v>
      </c>
    </row>
    <row r="18" spans="1:7" s="3" customFormat="1" ht="13.5" thickBot="1" x14ac:dyDescent="0.25">
      <c r="A18" s="1"/>
      <c r="B18" s="1" t="s">
        <v>585</v>
      </c>
      <c r="C18" s="2">
        <v>249625.68377</v>
      </c>
      <c r="D18" s="2">
        <v>336560.87777999998</v>
      </c>
      <c r="E18" s="2">
        <v>526954.31617000001</v>
      </c>
      <c r="F18" s="2">
        <v>468254.84048000001</v>
      </c>
      <c r="G18" s="2">
        <v>288887.83202999999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779</v>
      </c>
      <c r="C1" s="2" t="s">
        <v>550</v>
      </c>
      <c r="D1" s="2" t="s">
        <v>551</v>
      </c>
      <c r="E1" s="2" t="s">
        <v>552</v>
      </c>
      <c r="F1" s="2" t="s">
        <v>553</v>
      </c>
      <c r="G1" s="2" t="s">
        <v>554</v>
      </c>
      <c r="H1" s="3"/>
    </row>
    <row r="2" spans="1:8" x14ac:dyDescent="0.2">
      <c r="A2" s="4" t="s">
        <v>747</v>
      </c>
      <c r="B2" s="4" t="s">
        <v>748</v>
      </c>
      <c r="C2" s="5">
        <v>526.31578947368416</v>
      </c>
      <c r="D2" s="5">
        <v>41.367898510755651</v>
      </c>
      <c r="E2" s="5">
        <v>1600</v>
      </c>
      <c r="F2" s="5">
        <v>100.09099181073702</v>
      </c>
      <c r="G2" s="5">
        <v>3811.6110050586999</v>
      </c>
    </row>
    <row r="3" spans="1:8" x14ac:dyDescent="0.2">
      <c r="A3" s="4" t="s">
        <v>749</v>
      </c>
      <c r="B3" s="4" t="s">
        <v>750</v>
      </c>
      <c r="C3" s="5">
        <v>233.61700876768819</v>
      </c>
      <c r="D3" s="5">
        <v>1822.9029171062186</v>
      </c>
      <c r="E3" s="5">
        <v>1338.7652132483406</v>
      </c>
      <c r="F3" s="5">
        <v>2681.8574834833644</v>
      </c>
      <c r="G3" s="5">
        <v>2202.4057684552008</v>
      </c>
    </row>
    <row r="4" spans="1:8" x14ac:dyDescent="0.2">
      <c r="A4" s="4" t="s">
        <v>751</v>
      </c>
      <c r="B4" s="4" t="s">
        <v>752</v>
      </c>
      <c r="C4" s="5">
        <v>640.40196204114909</v>
      </c>
      <c r="D4" s="5">
        <v>689.94492854940574</v>
      </c>
      <c r="E4" s="5">
        <v>778.31840660101523</v>
      </c>
      <c r="F4" s="5">
        <v>398.00459672337979</v>
      </c>
      <c r="G4" s="5">
        <v>901.01893202429358</v>
      </c>
    </row>
    <row r="5" spans="1:8" x14ac:dyDescent="0.2">
      <c r="A5" s="4" t="s">
        <v>753</v>
      </c>
      <c r="B5" s="4" t="s">
        <v>754</v>
      </c>
      <c r="C5" s="5">
        <v>525.74926910536021</v>
      </c>
      <c r="D5" s="5">
        <v>311.70076692516551</v>
      </c>
      <c r="E5" s="5">
        <v>338.73453596742053</v>
      </c>
      <c r="F5" s="5">
        <v>352.2953065812822</v>
      </c>
      <c r="G5" s="5">
        <v>571.75167773381395</v>
      </c>
    </row>
    <row r="6" spans="1:8" x14ac:dyDescent="0.2">
      <c r="A6" s="4" t="s">
        <v>755</v>
      </c>
      <c r="B6" s="4" t="s">
        <v>756</v>
      </c>
      <c r="C6" s="5">
        <v>174.03420123581884</v>
      </c>
      <c r="D6" s="5">
        <v>90.99268306169013</v>
      </c>
      <c r="E6" s="5">
        <v>75.382480779326826</v>
      </c>
      <c r="F6" s="5">
        <v>170.56373266403148</v>
      </c>
      <c r="G6" s="5">
        <v>176.26449513833816</v>
      </c>
    </row>
    <row r="7" spans="1:8" x14ac:dyDescent="0.2">
      <c r="A7" s="4" t="s">
        <v>757</v>
      </c>
      <c r="B7" s="4" t="s">
        <v>758</v>
      </c>
      <c r="C7" s="5">
        <v>341.9454495838533</v>
      </c>
      <c r="D7" s="5">
        <v>385.04875525639875</v>
      </c>
      <c r="E7" s="5">
        <v>349.51154951149329</v>
      </c>
      <c r="F7" s="5">
        <v>365.62661724496002</v>
      </c>
      <c r="G7" s="5">
        <v>463.96443307554597</v>
      </c>
    </row>
    <row r="8" spans="1:8" x14ac:dyDescent="0.2">
      <c r="A8" s="4" t="s">
        <v>759</v>
      </c>
      <c r="B8" s="4" t="s">
        <v>760</v>
      </c>
      <c r="C8" s="5">
        <v>341.60800250420158</v>
      </c>
      <c r="D8" s="5">
        <v>382.1593523156838</v>
      </c>
      <c r="E8" s="5">
        <v>349.14363640699025</v>
      </c>
      <c r="F8" s="5">
        <v>365.54955216654599</v>
      </c>
      <c r="G8" s="5">
        <v>405.52441320711927</v>
      </c>
    </row>
    <row r="9" spans="1:8" x14ac:dyDescent="0.2">
      <c r="A9" s="4" t="s">
        <v>761</v>
      </c>
      <c r="B9" s="4" t="s">
        <v>762</v>
      </c>
      <c r="C9" s="5">
        <v>397.46344267596021</v>
      </c>
      <c r="D9" s="5">
        <v>770.34078044080445</v>
      </c>
      <c r="E9" s="5">
        <v>458.07797745964064</v>
      </c>
      <c r="F9" s="5">
        <v>450</v>
      </c>
      <c r="G9" s="5">
        <v>1332.8703034114135</v>
      </c>
    </row>
    <row r="10" spans="1:8" x14ac:dyDescent="0.2">
      <c r="A10" s="4" t="s">
        <v>763</v>
      </c>
      <c r="B10" s="4" t="s">
        <v>764</v>
      </c>
      <c r="C10" s="5">
        <v>951.12461743377003</v>
      </c>
      <c r="D10" s="5">
        <v>461.185393889051</v>
      </c>
      <c r="E10" s="5">
        <v>941.82873226437164</v>
      </c>
      <c r="F10" s="5">
        <v>1006.6259408532046</v>
      </c>
      <c r="G10" s="5">
        <v>1147.5055159191932</v>
      </c>
    </row>
    <row r="11" spans="1:8" x14ac:dyDescent="0.2">
      <c r="A11" s="4" t="s">
        <v>765</v>
      </c>
      <c r="B11" s="4" t="s">
        <v>766</v>
      </c>
      <c r="C11" s="5">
        <v>527.80968429255768</v>
      </c>
      <c r="D11" s="5">
        <v>733.33054627610829</v>
      </c>
      <c r="E11" s="5">
        <v>422.28731618829357</v>
      </c>
      <c r="F11" s="5">
        <v>840.57896756748778</v>
      </c>
      <c r="G11" s="5">
        <v>753.88254094569095</v>
      </c>
    </row>
    <row r="12" spans="1:8" x14ac:dyDescent="0.2">
      <c r="A12" s="4" t="s">
        <v>767</v>
      </c>
      <c r="B12" s="4" t="s">
        <v>768</v>
      </c>
      <c r="C12" s="5">
        <v>140.73355250018668</v>
      </c>
      <c r="D12" s="5">
        <v>809.13645780166337</v>
      </c>
      <c r="E12" s="5">
        <v>125.2437846116711</v>
      </c>
      <c r="F12" s="5">
        <v>119.53371145847409</v>
      </c>
      <c r="G12" s="5">
        <v>541.2042032426283</v>
      </c>
    </row>
    <row r="13" spans="1:8" x14ac:dyDescent="0.2">
      <c r="A13" s="4" t="s">
        <v>769</v>
      </c>
      <c r="B13" s="4" t="s">
        <v>770</v>
      </c>
      <c r="C13" s="5">
        <v>492.74320599465477</v>
      </c>
      <c r="D13" s="5">
        <v>697.24754452374191</v>
      </c>
      <c r="E13" s="5">
        <v>280.80113550196967</v>
      </c>
      <c r="F13" s="5">
        <v>808.16076351905588</v>
      </c>
      <c r="G13" s="5">
        <v>368.28360300292292</v>
      </c>
    </row>
    <row r="14" spans="1:8" x14ac:dyDescent="0.2">
      <c r="A14" s="4" t="s">
        <v>771</v>
      </c>
      <c r="B14" s="4" t="s">
        <v>772</v>
      </c>
      <c r="C14" s="5">
        <v>468.11627480574606</v>
      </c>
      <c r="D14" s="5">
        <v>517.39274527429598</v>
      </c>
      <c r="E14" s="5">
        <v>280.58821743017921</v>
      </c>
      <c r="F14" s="5">
        <v>612.23658141143062</v>
      </c>
      <c r="G14" s="5">
        <v>371.44486571676202</v>
      </c>
    </row>
    <row r="15" spans="1:8" x14ac:dyDescent="0.2">
      <c r="A15" s="4" t="s">
        <v>773</v>
      </c>
      <c r="B15" s="4" t="s">
        <v>774</v>
      </c>
      <c r="C15" s="5">
        <v>158.44805599356042</v>
      </c>
      <c r="D15" s="5">
        <v>86.479334517740668</v>
      </c>
      <c r="E15" s="5">
        <v>72.361231135025875</v>
      </c>
      <c r="F15" s="5">
        <v>147.00791113015049</v>
      </c>
      <c r="G15" s="5">
        <v>145.6928460604008</v>
      </c>
    </row>
    <row r="16" spans="1:8" x14ac:dyDescent="0.2">
      <c r="A16" s="4" t="s">
        <v>775</v>
      </c>
      <c r="B16" s="4" t="s">
        <v>776</v>
      </c>
      <c r="C16" s="5">
        <v>220.79131736489998</v>
      </c>
      <c r="D16" s="5">
        <v>1088.9059063776313</v>
      </c>
      <c r="E16" s="5">
        <v>955.66582316428014</v>
      </c>
      <c r="F16" s="5">
        <v>3611.1011880878664</v>
      </c>
      <c r="G16" s="5">
        <v>1011.2199255890863</v>
      </c>
    </row>
    <row r="17" spans="1:7" ht="13.5" thickBot="1" x14ac:dyDescent="0.25">
      <c r="A17" s="4" t="s">
        <v>777</v>
      </c>
      <c r="B17" s="4" t="s">
        <v>778</v>
      </c>
      <c r="C17" s="5">
        <v>217.92873209806618</v>
      </c>
      <c r="D17" s="5">
        <v>550.15492348333032</v>
      </c>
      <c r="E17" s="5">
        <v>1701.6493199261633</v>
      </c>
      <c r="F17" s="5">
        <v>5012.3189261160687</v>
      </c>
      <c r="G17" s="5">
        <v>1476.2359152755191</v>
      </c>
    </row>
    <row r="18" spans="1:7" s="3" customFormat="1" ht="13.5" thickBot="1" x14ac:dyDescent="0.25">
      <c r="A18" s="1"/>
      <c r="B18" s="1" t="s">
        <v>585</v>
      </c>
      <c r="C18" s="2">
        <v>462.40962129663791</v>
      </c>
      <c r="D18" s="2">
        <v>285.87625021257759</v>
      </c>
      <c r="E18" s="2">
        <v>267.52531811414315</v>
      </c>
      <c r="F18" s="2">
        <v>344.25166358784287</v>
      </c>
      <c r="G18" s="2">
        <v>501.30971977026962</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747</v>
      </c>
      <c r="B2" s="4" t="s">
        <v>748</v>
      </c>
      <c r="C2" s="5">
        <v>1.732662062308395E-5</v>
      </c>
      <c r="D2" s="5">
        <v>3.1180246635174667E-3</v>
      </c>
      <c r="E2" s="5">
        <v>7.0935256712950623E-4</v>
      </c>
      <c r="F2" s="5">
        <v>3.411963419558284E-3</v>
      </c>
      <c r="G2" s="5">
        <v>0.82723975244148018</v>
      </c>
    </row>
    <row r="3" spans="1:8" x14ac:dyDescent="0.2">
      <c r="A3" s="4" t="s">
        <v>749</v>
      </c>
      <c r="B3" s="4" t="s">
        <v>750</v>
      </c>
      <c r="C3" s="5">
        <v>1.1091661956552057</v>
      </c>
      <c r="D3" s="5">
        <v>0.36014696066246998</v>
      </c>
      <c r="E3" s="5">
        <v>0.23121477730199635</v>
      </c>
      <c r="F3" s="5">
        <v>0.18448569895708969</v>
      </c>
      <c r="G3" s="5">
        <v>0.34314681860495511</v>
      </c>
    </row>
    <row r="4" spans="1:8" x14ac:dyDescent="0.2">
      <c r="A4" s="4" t="s">
        <v>751</v>
      </c>
      <c r="B4" s="4" t="s">
        <v>752</v>
      </c>
      <c r="C4" s="5">
        <v>6.6689983638319505</v>
      </c>
      <c r="D4" s="5">
        <v>12.784892971342471</v>
      </c>
      <c r="E4" s="5">
        <v>6.0202666008606149</v>
      </c>
      <c r="F4" s="5">
        <v>10.526829296348209</v>
      </c>
      <c r="G4" s="5">
        <v>9.1593890312985771</v>
      </c>
    </row>
    <row r="5" spans="1:8" x14ac:dyDescent="0.2">
      <c r="A5" s="4" t="s">
        <v>753</v>
      </c>
      <c r="B5" s="4" t="s">
        <v>754</v>
      </c>
      <c r="C5" s="5">
        <v>68.538705851064179</v>
      </c>
      <c r="D5" s="5">
        <v>53.665998326436352</v>
      </c>
      <c r="E5" s="5">
        <v>68.240198855815621</v>
      </c>
      <c r="F5" s="5">
        <v>63.389454699373303</v>
      </c>
      <c r="G5" s="5">
        <v>59.392365482421951</v>
      </c>
    </row>
    <row r="6" spans="1:8" x14ac:dyDescent="0.2">
      <c r="A6" s="4" t="s">
        <v>755</v>
      </c>
      <c r="B6" s="4" t="s">
        <v>756</v>
      </c>
      <c r="C6" s="5">
        <v>7.4891305046426018</v>
      </c>
      <c r="D6" s="5">
        <v>10.599265498312883</v>
      </c>
      <c r="E6" s="5">
        <v>9.1467260559722909</v>
      </c>
      <c r="F6" s="5">
        <v>7.9895738050225056</v>
      </c>
      <c r="G6" s="5">
        <v>7.7500641556680421</v>
      </c>
    </row>
    <row r="7" spans="1:8" x14ac:dyDescent="0.2">
      <c r="A7" s="4" t="s">
        <v>757</v>
      </c>
      <c r="B7" s="4" t="s">
        <v>758</v>
      </c>
      <c r="C7" s="5">
        <v>2.7295466389086158</v>
      </c>
      <c r="D7" s="5">
        <v>3.5712946495966804</v>
      </c>
      <c r="E7" s="5">
        <v>2.4099837411663776</v>
      </c>
      <c r="F7" s="5">
        <v>3.5379425386206602</v>
      </c>
      <c r="G7" s="5">
        <v>4.4029666317750094</v>
      </c>
    </row>
    <row r="8" spans="1:8" x14ac:dyDescent="0.2">
      <c r="A8" s="4" t="s">
        <v>759</v>
      </c>
      <c r="B8" s="4" t="s">
        <v>760</v>
      </c>
      <c r="C8" s="5">
        <v>2.7103788915781228</v>
      </c>
      <c r="D8" s="5">
        <v>3.5181124610305523</v>
      </c>
      <c r="E8" s="5">
        <v>2.3993160007150869</v>
      </c>
      <c r="F8" s="5">
        <v>3.5339689660222433</v>
      </c>
      <c r="G8" s="5">
        <v>3.7695012306577578</v>
      </c>
    </row>
    <row r="9" spans="1:8" x14ac:dyDescent="0.2">
      <c r="A9" s="4" t="s">
        <v>761</v>
      </c>
      <c r="B9" s="4" t="s">
        <v>762</v>
      </c>
      <c r="C9" s="5">
        <v>1.9167747330492851E-2</v>
      </c>
      <c r="D9" s="5">
        <v>5.3182188566128753E-2</v>
      </c>
      <c r="E9" s="5">
        <v>1.0667740451290507E-2</v>
      </c>
      <c r="F9" s="5">
        <v>3.9735725984175775E-3</v>
      </c>
      <c r="G9" s="5">
        <v>5.8543396154663394E-3</v>
      </c>
    </row>
    <row r="10" spans="1:8" x14ac:dyDescent="0.2">
      <c r="A10" s="4" t="s">
        <v>763</v>
      </c>
      <c r="B10" s="4" t="s">
        <v>764</v>
      </c>
      <c r="C10" s="5">
        <v>2.1460383775194436</v>
      </c>
      <c r="D10" s="5">
        <v>8.5403032280407076E-2</v>
      </c>
      <c r="E10" s="5">
        <v>1.9862548857342142</v>
      </c>
      <c r="F10" s="5">
        <v>2.3825224831199274</v>
      </c>
      <c r="G10" s="5">
        <v>4.0779693515844553</v>
      </c>
    </row>
    <row r="11" spans="1:8" x14ac:dyDescent="0.2">
      <c r="A11" s="4" t="s">
        <v>765</v>
      </c>
      <c r="B11" s="4" t="s">
        <v>766</v>
      </c>
      <c r="C11" s="5">
        <v>2.759630534951981</v>
      </c>
      <c r="D11" s="5">
        <v>3.8801969237632941</v>
      </c>
      <c r="E11" s="5">
        <v>1.4116705962191423</v>
      </c>
      <c r="F11" s="5">
        <v>1.9805896587425729</v>
      </c>
      <c r="G11" s="5">
        <v>2.2600492662378509</v>
      </c>
    </row>
    <row r="12" spans="1:8" x14ac:dyDescent="0.2">
      <c r="A12" s="4" t="s">
        <v>767</v>
      </c>
      <c r="B12" s="4" t="s">
        <v>768</v>
      </c>
      <c r="C12" s="5">
        <v>7.0204670248167608E-2</v>
      </c>
      <c r="D12" s="5">
        <v>5.6020318549017803E-2</v>
      </c>
      <c r="E12" s="5">
        <v>0.23776793379340863</v>
      </c>
      <c r="F12" s="5">
        <v>0.33308383440097183</v>
      </c>
      <c r="G12" s="5">
        <v>0.82512050667360415</v>
      </c>
    </row>
    <row r="13" spans="1:8" x14ac:dyDescent="0.2">
      <c r="A13" s="4" t="s">
        <v>769</v>
      </c>
      <c r="B13" s="4" t="s">
        <v>770</v>
      </c>
      <c r="C13" s="5">
        <v>2.862774434758447</v>
      </c>
      <c r="D13" s="5">
        <v>3.9192041959674295</v>
      </c>
      <c r="E13" s="5">
        <v>3.9016939229105132</v>
      </c>
      <c r="F13" s="5">
        <v>2.0206258031429849</v>
      </c>
      <c r="G13" s="5">
        <v>5.117284038895769</v>
      </c>
    </row>
    <row r="14" spans="1:8" x14ac:dyDescent="0.2">
      <c r="A14" s="4" t="s">
        <v>771</v>
      </c>
      <c r="B14" s="4" t="s">
        <v>772</v>
      </c>
      <c r="C14" s="5">
        <v>3.1598061224125078</v>
      </c>
      <c r="D14" s="5">
        <v>5.2894508292243101</v>
      </c>
      <c r="E14" s="5">
        <v>5.1160406560561942</v>
      </c>
      <c r="F14" s="5">
        <v>2.7953416054540594</v>
      </c>
      <c r="G14" s="5">
        <v>6.2013863830800515</v>
      </c>
    </row>
    <row r="15" spans="1:8" x14ac:dyDescent="0.2">
      <c r="A15" s="4" t="s">
        <v>773</v>
      </c>
      <c r="B15" s="4" t="s">
        <v>774</v>
      </c>
      <c r="C15" s="5">
        <v>6.6271914573381911</v>
      </c>
      <c r="D15" s="5">
        <v>9.9933573033009253</v>
      </c>
      <c r="E15" s="5">
        <v>8.7376519280302265</v>
      </c>
      <c r="F15" s="5">
        <v>6.7285434662090209</v>
      </c>
      <c r="G15" s="5">
        <v>6.16158289307264</v>
      </c>
    </row>
    <row r="16" spans="1:8" x14ac:dyDescent="0.2">
      <c r="A16" s="4" t="s">
        <v>775</v>
      </c>
      <c r="B16" s="4" t="s">
        <v>776</v>
      </c>
      <c r="C16" s="5">
        <v>6.1997680748003417E-3</v>
      </c>
      <c r="D16" s="5">
        <v>2.1614069016886495E-2</v>
      </c>
      <c r="E16" s="5">
        <v>1.537703212575133E-2</v>
      </c>
      <c r="F16" s="5">
        <v>0.31823926060832203</v>
      </c>
      <c r="G16" s="5">
        <v>1.6890640250618919E-3</v>
      </c>
    </row>
    <row r="17" spans="1:7" ht="13.5" thickBot="1" x14ac:dyDescent="0.25">
      <c r="A17" s="4" t="s">
        <v>777</v>
      </c>
      <c r="B17" s="4" t="s">
        <v>778</v>
      </c>
      <c r="C17" s="5">
        <v>1.166679856143665E-2</v>
      </c>
      <c r="D17" s="5">
        <v>2.5108832128398127E-2</v>
      </c>
      <c r="E17" s="5">
        <v>0.24848728886554117</v>
      </c>
      <c r="F17" s="5">
        <v>0.4857484762621796</v>
      </c>
      <c r="G17" s="5">
        <v>9.9041415355412582E-2</v>
      </c>
    </row>
    <row r="18" spans="1:7" s="3" customFormat="1" ht="13.5" thickBot="1" x14ac:dyDescent="0.25">
      <c r="A18" s="1"/>
      <c r="B18" s="1" t="s">
        <v>585</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746</v>
      </c>
      <c r="C1" s="2" t="s">
        <v>551</v>
      </c>
      <c r="D1" s="2" t="s">
        <v>552</v>
      </c>
      <c r="E1" s="2" t="s">
        <v>553</v>
      </c>
      <c r="F1" s="2" t="s">
        <v>554</v>
      </c>
      <c r="G1" s="2" t="s">
        <v>562</v>
      </c>
      <c r="H1" s="3"/>
    </row>
    <row r="2" spans="1:8" x14ac:dyDescent="0.2">
      <c r="A2" s="4" t="s">
        <v>747</v>
      </c>
      <c r="B2" s="4" t="s">
        <v>748</v>
      </c>
      <c r="C2" s="5">
        <v>14900</v>
      </c>
      <c r="D2" s="5">
        <v>-66.666666666666671</v>
      </c>
      <c r="E2" s="5">
        <v>450</v>
      </c>
      <c r="F2" s="5">
        <v>21682.317363636364</v>
      </c>
      <c r="G2" s="5">
        <v>5990037.2749999994</v>
      </c>
    </row>
    <row r="3" spans="1:8" x14ac:dyDescent="0.2">
      <c r="A3" s="4" t="s">
        <v>749</v>
      </c>
      <c r="B3" s="4" t="s">
        <v>750</v>
      </c>
      <c r="C3" s="5">
        <v>-72.934957815695896</v>
      </c>
      <c r="D3" s="5">
        <v>-5.934150988296194</v>
      </c>
      <c r="E3" s="5">
        <v>-8.7637163359628012</v>
      </c>
      <c r="F3" s="5">
        <v>67.106876852642628</v>
      </c>
      <c r="G3" s="5">
        <v>-61.184731263461082</v>
      </c>
    </row>
    <row r="4" spans="1:8" x14ac:dyDescent="0.2">
      <c r="A4" s="4" t="s">
        <v>751</v>
      </c>
      <c r="B4" s="4" t="s">
        <v>752</v>
      </c>
      <c r="C4" s="5">
        <v>59.794587546438208</v>
      </c>
      <c r="D4" s="5">
        <v>-31.005451990254272</v>
      </c>
      <c r="E4" s="5">
        <v>99.941213866416717</v>
      </c>
      <c r="F4" s="5">
        <v>-21.828944385113203</v>
      </c>
      <c r="G4" s="5">
        <v>72.315815646458276</v>
      </c>
    </row>
    <row r="5" spans="1:8" x14ac:dyDescent="0.2">
      <c r="A5" s="4" t="s">
        <v>753</v>
      </c>
      <c r="B5" s="4" t="s">
        <v>754</v>
      </c>
      <c r="C5" s="5">
        <v>-34.733715124597133</v>
      </c>
      <c r="D5" s="5">
        <v>86.310451192803299</v>
      </c>
      <c r="E5" s="5">
        <v>6.217775057803876</v>
      </c>
      <c r="F5" s="5">
        <v>-15.823539833944411</v>
      </c>
      <c r="G5" s="5">
        <v>8.7211327124895988</v>
      </c>
    </row>
    <row r="6" spans="1:8" x14ac:dyDescent="0.2">
      <c r="A6" s="4" t="s">
        <v>755</v>
      </c>
      <c r="B6" s="4" t="s">
        <v>756</v>
      </c>
      <c r="C6" s="5">
        <v>17.969557798723891</v>
      </c>
      <c r="D6" s="5">
        <v>26.440454416860625</v>
      </c>
      <c r="E6" s="5">
        <v>-0.1200287401012412</v>
      </c>
      <c r="F6" s="5">
        <v>-12.851736798083358</v>
      </c>
      <c r="G6" s="5">
        <v>29.835407267113247</v>
      </c>
    </row>
    <row r="7" spans="1:8" x14ac:dyDescent="0.2">
      <c r="A7" s="4" t="s">
        <v>757</v>
      </c>
      <c r="B7" s="4" t="s">
        <v>758</v>
      </c>
      <c r="C7" s="5">
        <v>9.0588071125404781</v>
      </c>
      <c r="D7" s="5">
        <v>-1.1254372043450589</v>
      </c>
      <c r="E7" s="5">
        <v>67.863830977859706</v>
      </c>
      <c r="F7" s="5">
        <v>11.807688958135731</v>
      </c>
      <c r="G7" s="5">
        <v>102.38304239993124</v>
      </c>
    </row>
    <row r="8" spans="1:8" x14ac:dyDescent="0.2">
      <c r="A8" s="4" t="s">
        <v>759</v>
      </c>
      <c r="B8" s="4" t="s">
        <v>760</v>
      </c>
      <c r="C8" s="5">
        <v>8.1945266050683863</v>
      </c>
      <c r="D8" s="5">
        <v>-7.5063999864011244E-2</v>
      </c>
      <c r="E8" s="5">
        <v>68.420808958171335</v>
      </c>
      <c r="F8" s="5">
        <v>-4.1707233955663785</v>
      </c>
      <c r="G8" s="5">
        <v>74.491038981141628</v>
      </c>
    </row>
    <row r="9" spans="1:8" x14ac:dyDescent="0.2">
      <c r="A9" s="4" t="s">
        <v>761</v>
      </c>
      <c r="B9" s="4" t="s">
        <v>762</v>
      </c>
      <c r="C9" s="5">
        <v>131.2707500949144</v>
      </c>
      <c r="D9" s="5">
        <v>-70.609810808535372</v>
      </c>
      <c r="E9" s="5">
        <v>-57.407887649863355</v>
      </c>
      <c r="F9" s="5">
        <v>32.365197570761708</v>
      </c>
      <c r="G9" s="5">
        <v>-61.679948655831353</v>
      </c>
    </row>
    <row r="10" spans="1:8" x14ac:dyDescent="0.2">
      <c r="A10" s="4" t="s">
        <v>763</v>
      </c>
      <c r="B10" s="4" t="s">
        <v>764</v>
      </c>
      <c r="C10" s="5">
        <v>-96.682878448638107</v>
      </c>
      <c r="D10" s="5">
        <v>3307.6723806030022</v>
      </c>
      <c r="E10" s="5">
        <v>37.158427410114882</v>
      </c>
      <c r="F10" s="5">
        <v>53.774385971073471</v>
      </c>
      <c r="G10" s="5">
        <v>138.41068680453984</v>
      </c>
    </row>
    <row r="11" spans="1:8" x14ac:dyDescent="0.2">
      <c r="A11" s="4" t="s">
        <v>765</v>
      </c>
      <c r="B11" s="4" t="s">
        <v>766</v>
      </c>
      <c r="C11" s="5">
        <v>17.200213977378674</v>
      </c>
      <c r="D11" s="5">
        <v>-46.694042528486555</v>
      </c>
      <c r="E11" s="5">
        <v>60.428530776214174</v>
      </c>
      <c r="F11" s="5">
        <v>2.5180769182593821</v>
      </c>
      <c r="G11" s="5">
        <v>2.7510361785727522</v>
      </c>
    </row>
    <row r="12" spans="1:8" x14ac:dyDescent="0.2">
      <c r="A12" s="4" t="s">
        <v>767</v>
      </c>
      <c r="B12" s="4" t="s">
        <v>768</v>
      </c>
      <c r="C12" s="5">
        <v>-33.487212447208535</v>
      </c>
      <c r="D12" s="5">
        <v>521.87608581075676</v>
      </c>
      <c r="E12" s="5">
        <v>60.184592105423526</v>
      </c>
      <c r="F12" s="5">
        <v>122.55680443767307</v>
      </c>
      <c r="G12" s="5">
        <v>1374.5877525822475</v>
      </c>
    </row>
    <row r="13" spans="1:8" x14ac:dyDescent="0.2">
      <c r="A13" s="4" t="s">
        <v>769</v>
      </c>
      <c r="B13" s="4" t="s">
        <v>770</v>
      </c>
      <c r="C13" s="5">
        <v>14.113319900359556</v>
      </c>
      <c r="D13" s="5">
        <v>45.865119592047911</v>
      </c>
      <c r="E13" s="5">
        <v>-40.7820777696314</v>
      </c>
      <c r="F13" s="5">
        <v>127.52581601462927</v>
      </c>
      <c r="G13" s="5">
        <v>124.27023536440043</v>
      </c>
    </row>
    <row r="14" spans="1:8" x14ac:dyDescent="0.2">
      <c r="A14" s="4" t="s">
        <v>771</v>
      </c>
      <c r="B14" s="4" t="s">
        <v>772</v>
      </c>
      <c r="C14" s="5">
        <v>39.532613022214825</v>
      </c>
      <c r="D14" s="5">
        <v>41.716216588871035</v>
      </c>
      <c r="E14" s="5">
        <v>-37.522827105883458</v>
      </c>
      <c r="F14" s="5">
        <v>99.310856052838531</v>
      </c>
      <c r="G14" s="5">
        <v>146.23376213777584</v>
      </c>
    </row>
    <row r="15" spans="1:8" x14ac:dyDescent="0.2">
      <c r="A15" s="4" t="s">
        <v>773</v>
      </c>
      <c r="B15" s="4" t="s">
        <v>774</v>
      </c>
      <c r="C15" s="5">
        <v>25.691953877233086</v>
      </c>
      <c r="D15" s="5">
        <v>28.108949911639037</v>
      </c>
      <c r="E15" s="5">
        <v>-11.946466189785221</v>
      </c>
      <c r="F15" s="5">
        <v>-17.728714185582451</v>
      </c>
      <c r="G15" s="5">
        <v>16.649269561452474</v>
      </c>
    </row>
    <row r="16" spans="1:8" x14ac:dyDescent="0.2">
      <c r="A16" s="4" t="s">
        <v>775</v>
      </c>
      <c r="B16" s="4" t="s">
        <v>776</v>
      </c>
      <c r="C16" s="5">
        <v>190.59401790018654</v>
      </c>
      <c r="D16" s="5">
        <v>4.2394555664150513</v>
      </c>
      <c r="E16" s="5">
        <v>2266.4738128495001</v>
      </c>
      <c r="F16" s="5">
        <v>-99.52316359280762</v>
      </c>
      <c r="G16" s="5">
        <v>-65.818594674659565</v>
      </c>
    </row>
    <row r="17" spans="1:7" ht="13.5" thickBot="1" x14ac:dyDescent="0.25">
      <c r="A17" s="4" t="s">
        <v>777</v>
      </c>
      <c r="B17" s="4" t="s">
        <v>778</v>
      </c>
      <c r="C17" s="5">
        <v>79.390893498476942</v>
      </c>
      <c r="D17" s="5">
        <v>1350.0193949078505</v>
      </c>
      <c r="E17" s="5">
        <v>123.52584079072062</v>
      </c>
      <c r="F17" s="5">
        <v>-81.681814914375821</v>
      </c>
      <c r="G17" s="5">
        <v>965.08528388035086</v>
      </c>
    </row>
    <row r="18" spans="1:7" s="3" customFormat="1" ht="13.5" thickBot="1" x14ac:dyDescent="0.25">
      <c r="A18" s="1"/>
      <c r="B18" s="1" t="s">
        <v>585</v>
      </c>
      <c r="C18" s="2">
        <v>-16.646166277252959</v>
      </c>
      <c r="D18" s="2">
        <v>46.51974246201187</v>
      </c>
      <c r="E18" s="2">
        <v>14.345865985789752</v>
      </c>
      <c r="F18" s="2">
        <v>-10.158488130447996</v>
      </c>
      <c r="G18" s="2">
        <v>25.46403353779958</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746</v>
      </c>
      <c r="C1" s="2" t="s">
        <v>550</v>
      </c>
      <c r="D1" s="2" t="s">
        <v>551</v>
      </c>
      <c r="E1" s="2" t="s">
        <v>552</v>
      </c>
      <c r="F1" s="2" t="s">
        <v>553</v>
      </c>
      <c r="G1" s="2" t="s">
        <v>554</v>
      </c>
      <c r="H1" s="3"/>
    </row>
    <row r="2" spans="1:8" x14ac:dyDescent="0.2">
      <c r="A2" s="4" t="s">
        <v>747</v>
      </c>
      <c r="B2" s="4" t="s">
        <v>748</v>
      </c>
      <c r="C2" s="5">
        <v>9630.8564633950009</v>
      </c>
      <c r="D2" s="5">
        <v>10120.759025384001</v>
      </c>
      <c r="E2" s="5">
        <v>5104.3032400800003</v>
      </c>
      <c r="F2" s="5">
        <v>8395.827833409001</v>
      </c>
      <c r="G2" s="5">
        <v>7402.1639257500001</v>
      </c>
    </row>
    <row r="3" spans="1:8" x14ac:dyDescent="0.2">
      <c r="A3" s="4" t="s">
        <v>749</v>
      </c>
      <c r="B3" s="4" t="s">
        <v>750</v>
      </c>
      <c r="C3" s="5">
        <v>22591.749741073003</v>
      </c>
      <c r="D3" s="5">
        <v>11418.567546688999</v>
      </c>
      <c r="E3" s="5">
        <v>10432.53204378</v>
      </c>
      <c r="F3" s="5">
        <v>11820.459451530001</v>
      </c>
      <c r="G3" s="5">
        <v>13031.995248290001</v>
      </c>
    </row>
    <row r="4" spans="1:8" x14ac:dyDescent="0.2">
      <c r="A4" s="4" t="s">
        <v>751</v>
      </c>
      <c r="B4" s="4" t="s">
        <v>752</v>
      </c>
      <c r="C4" s="5">
        <v>19319.480216479998</v>
      </c>
      <c r="D4" s="5">
        <v>45123.339027602997</v>
      </c>
      <c r="E4" s="5">
        <v>27586.623846957002</v>
      </c>
      <c r="F4" s="5">
        <v>18027.538955165001</v>
      </c>
      <c r="G4" s="5">
        <v>38588.675619089998</v>
      </c>
    </row>
    <row r="5" spans="1:8" x14ac:dyDescent="0.2">
      <c r="A5" s="4" t="s">
        <v>753</v>
      </c>
      <c r="B5" s="4" t="s">
        <v>754</v>
      </c>
      <c r="C5" s="5">
        <v>106791.43924315101</v>
      </c>
      <c r="D5" s="5">
        <v>126184.632610828</v>
      </c>
      <c r="E5" s="5">
        <v>116425.647465906</v>
      </c>
      <c r="F5" s="5">
        <v>139903.404801203</v>
      </c>
      <c r="G5" s="5">
        <v>142647.81822280301</v>
      </c>
    </row>
    <row r="6" spans="1:8" x14ac:dyDescent="0.2">
      <c r="A6" s="4" t="s">
        <v>755</v>
      </c>
      <c r="B6" s="4" t="s">
        <v>756</v>
      </c>
      <c r="C6" s="5">
        <v>42322.957789610999</v>
      </c>
      <c r="D6" s="5">
        <v>35510.704545518995</v>
      </c>
      <c r="E6" s="5">
        <v>36741.568808488999</v>
      </c>
      <c r="F6" s="5">
        <v>43049.554012049004</v>
      </c>
      <c r="G6" s="5">
        <v>34565.033669632001</v>
      </c>
    </row>
    <row r="7" spans="1:8" x14ac:dyDescent="0.2">
      <c r="A7" s="4" t="s">
        <v>757</v>
      </c>
      <c r="B7" s="4" t="s">
        <v>758</v>
      </c>
      <c r="C7" s="5">
        <v>3752.3902574099998</v>
      </c>
      <c r="D7" s="5">
        <v>1502.1736973</v>
      </c>
      <c r="E7" s="5">
        <v>2318.3449385500003</v>
      </c>
      <c r="F7" s="5">
        <v>1577.7004105999999</v>
      </c>
      <c r="G7" s="5">
        <v>4123.4338558500003</v>
      </c>
    </row>
    <row r="8" spans="1:8" x14ac:dyDescent="0.2">
      <c r="A8" s="4" t="s">
        <v>759</v>
      </c>
      <c r="B8" s="4" t="s">
        <v>760</v>
      </c>
      <c r="C8" s="5">
        <v>3620.6812824099998</v>
      </c>
      <c r="D8" s="5">
        <v>1378.2035578</v>
      </c>
      <c r="E8" s="5">
        <v>2126.26790695</v>
      </c>
      <c r="F8" s="5">
        <v>408.40549860000004</v>
      </c>
      <c r="G8" s="5">
        <v>3404.1493071</v>
      </c>
    </row>
    <row r="9" spans="1:8" x14ac:dyDescent="0.2">
      <c r="A9" s="4" t="s">
        <v>761</v>
      </c>
      <c r="B9" s="4" t="s">
        <v>762</v>
      </c>
      <c r="C9" s="5">
        <v>1.382538</v>
      </c>
      <c r="D9" s="5">
        <v>1.4783824999999999</v>
      </c>
      <c r="E9" s="5">
        <v>2.2282486000000001</v>
      </c>
      <c r="F9" s="5">
        <v>33.031762000000001</v>
      </c>
      <c r="G9" s="5">
        <v>41.698848750000003</v>
      </c>
    </row>
    <row r="10" spans="1:8" x14ac:dyDescent="0.2">
      <c r="A10" s="4" t="s">
        <v>763</v>
      </c>
      <c r="B10" s="4" t="s">
        <v>764</v>
      </c>
      <c r="C10" s="5">
        <v>1331.8958785499999</v>
      </c>
      <c r="D10" s="5">
        <v>1963.5468735260001</v>
      </c>
      <c r="E10" s="5">
        <v>2475.803533672</v>
      </c>
      <c r="F10" s="5">
        <v>2962.4740107140001</v>
      </c>
      <c r="G10" s="5">
        <v>7486.6579256999994</v>
      </c>
    </row>
    <row r="11" spans="1:8" x14ac:dyDescent="0.2">
      <c r="A11" s="4" t="s">
        <v>765</v>
      </c>
      <c r="B11" s="4" t="s">
        <v>766</v>
      </c>
      <c r="C11" s="5">
        <v>94272.020681309004</v>
      </c>
      <c r="D11" s="5">
        <v>85001.261558531012</v>
      </c>
      <c r="E11" s="5">
        <v>91328.726874186992</v>
      </c>
      <c r="F11" s="5">
        <v>101200.070028317</v>
      </c>
      <c r="G11" s="5">
        <v>92793.587452389009</v>
      </c>
    </row>
    <row r="12" spans="1:8" x14ac:dyDescent="0.2">
      <c r="A12" s="4" t="s">
        <v>767</v>
      </c>
      <c r="B12" s="4" t="s">
        <v>768</v>
      </c>
      <c r="C12" s="5">
        <v>3288.2798443000001</v>
      </c>
      <c r="D12" s="5">
        <v>3177.0282124089999</v>
      </c>
      <c r="E12" s="5">
        <v>2875.4218919720001</v>
      </c>
      <c r="F12" s="5">
        <v>12497.609634714001</v>
      </c>
      <c r="G12" s="5">
        <v>5338.8245502500004</v>
      </c>
    </row>
    <row r="13" spans="1:8" x14ac:dyDescent="0.2">
      <c r="A13" s="4" t="s">
        <v>769</v>
      </c>
      <c r="B13" s="4" t="s">
        <v>770</v>
      </c>
      <c r="C13" s="5">
        <v>99967.254048309012</v>
      </c>
      <c r="D13" s="5">
        <v>90746.912036980997</v>
      </c>
      <c r="E13" s="5">
        <v>96053.604242837013</v>
      </c>
      <c r="F13" s="5">
        <v>112255.212194167</v>
      </c>
      <c r="G13" s="5">
        <v>97600.915961139006</v>
      </c>
    </row>
    <row r="14" spans="1:8" x14ac:dyDescent="0.2">
      <c r="A14" s="4" t="s">
        <v>771</v>
      </c>
      <c r="B14" s="4" t="s">
        <v>772</v>
      </c>
      <c r="C14" s="5">
        <v>108110.59635798899</v>
      </c>
      <c r="D14" s="5">
        <v>101940.039835206</v>
      </c>
      <c r="E14" s="5">
        <v>112750.63002862601</v>
      </c>
      <c r="F14" s="5">
        <v>122259.48958660201</v>
      </c>
      <c r="G14" s="5">
        <v>103418.721087289</v>
      </c>
    </row>
    <row r="15" spans="1:8" x14ac:dyDescent="0.2">
      <c r="A15" s="4" t="s">
        <v>773</v>
      </c>
      <c r="B15" s="4" t="s">
        <v>774</v>
      </c>
      <c r="C15" s="5">
        <v>31942.323340325001</v>
      </c>
      <c r="D15" s="5">
        <v>24780.805166251001</v>
      </c>
      <c r="E15" s="5">
        <v>26255.995767347998</v>
      </c>
      <c r="F15" s="5">
        <v>31355.102864826</v>
      </c>
      <c r="G15" s="5">
        <v>23607.962332333002</v>
      </c>
    </row>
    <row r="16" spans="1:8" x14ac:dyDescent="0.2">
      <c r="A16" s="4" t="s">
        <v>775</v>
      </c>
      <c r="B16" s="4" t="s">
        <v>776</v>
      </c>
      <c r="C16" s="5">
        <v>46.560288999999997</v>
      </c>
      <c r="D16" s="5">
        <v>313.71660097</v>
      </c>
      <c r="E16" s="5">
        <v>262.594638879</v>
      </c>
      <c r="F16" s="5">
        <v>199.59562832</v>
      </c>
      <c r="G16" s="5">
        <v>11.369335</v>
      </c>
    </row>
    <row r="17" spans="1:7" ht="13.5" thickBot="1" x14ac:dyDescent="0.25">
      <c r="A17" s="4" t="s">
        <v>777</v>
      </c>
      <c r="B17" s="4" t="s">
        <v>778</v>
      </c>
      <c r="C17" s="5">
        <v>12230.684704330999</v>
      </c>
      <c r="D17" s="5">
        <v>7962.0508771000004</v>
      </c>
      <c r="E17" s="5">
        <v>17845.48556646</v>
      </c>
      <c r="F17" s="5">
        <v>10984.613374312001</v>
      </c>
      <c r="G17" s="5">
        <v>11123.69621013</v>
      </c>
    </row>
    <row r="18" spans="1:7" s="3" customFormat="1" ht="13.5" thickBot="1" x14ac:dyDescent="0.25">
      <c r="A18" s="1"/>
      <c r="B18" s="1" t="s">
        <v>585</v>
      </c>
      <c r="C18" s="2">
        <v>382821.617454205</v>
      </c>
      <c r="D18" s="2">
        <v>404811.59160402504</v>
      </c>
      <c r="E18" s="2">
        <v>409172.89496646397</v>
      </c>
      <c r="F18" s="2">
        <v>434533.10062020202</v>
      </c>
      <c r="G18" s="2">
        <v>428324.45737162296</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746</v>
      </c>
      <c r="C1" s="2" t="s">
        <v>550</v>
      </c>
      <c r="D1" s="2" t="s">
        <v>551</v>
      </c>
      <c r="E1" s="2" t="s">
        <v>552</v>
      </c>
      <c r="F1" s="2" t="s">
        <v>553</v>
      </c>
      <c r="G1" s="2" t="s">
        <v>554</v>
      </c>
      <c r="H1" s="3"/>
    </row>
    <row r="2" spans="1:8" x14ac:dyDescent="0.2">
      <c r="A2" s="4" t="s">
        <v>747</v>
      </c>
      <c r="B2" s="4" t="s">
        <v>748</v>
      </c>
      <c r="C2" s="5">
        <v>47411.338840000004</v>
      </c>
      <c r="D2" s="5">
        <v>31503.94815</v>
      </c>
      <c r="E2" s="5">
        <v>16345.417800000001</v>
      </c>
      <c r="F2" s="5">
        <v>34133.59966</v>
      </c>
      <c r="G2" s="5">
        <v>26936.492690000003</v>
      </c>
    </row>
    <row r="3" spans="1:8" x14ac:dyDescent="0.2">
      <c r="A3" s="4" t="s">
        <v>749</v>
      </c>
      <c r="B3" s="4" t="s">
        <v>750</v>
      </c>
      <c r="C3" s="5">
        <v>99660.199099999998</v>
      </c>
      <c r="D3" s="5">
        <v>15857.17481</v>
      </c>
      <c r="E3" s="5">
        <v>13281.43427</v>
      </c>
      <c r="F3" s="5">
        <v>14681.653990000001</v>
      </c>
      <c r="G3" s="5">
        <v>19120.571690000001</v>
      </c>
    </row>
    <row r="4" spans="1:8" x14ac:dyDescent="0.2">
      <c r="A4" s="4" t="s">
        <v>751</v>
      </c>
      <c r="B4" s="4" t="s">
        <v>752</v>
      </c>
      <c r="C4" s="5">
        <v>51957.594749999997</v>
      </c>
      <c r="D4" s="5">
        <v>146313.97688</v>
      </c>
      <c r="E4" s="5">
        <v>81776.816129999992</v>
      </c>
      <c r="F4" s="5">
        <v>46920.1469</v>
      </c>
      <c r="G4" s="5">
        <v>105965.78556</v>
      </c>
    </row>
    <row r="5" spans="1:8" x14ac:dyDescent="0.2">
      <c r="A5" s="4" t="s">
        <v>753</v>
      </c>
      <c r="B5" s="4" t="s">
        <v>754</v>
      </c>
      <c r="C5" s="5">
        <v>304777.87407000002</v>
      </c>
      <c r="D5" s="5">
        <v>375593.40726999997</v>
      </c>
      <c r="E5" s="5">
        <v>336261.95047000004</v>
      </c>
      <c r="F5" s="5">
        <v>436748.36443999998</v>
      </c>
      <c r="G5" s="5">
        <v>413228.39212999999</v>
      </c>
    </row>
    <row r="6" spans="1:8" x14ac:dyDescent="0.2">
      <c r="A6" s="4" t="s">
        <v>755</v>
      </c>
      <c r="B6" s="4" t="s">
        <v>756</v>
      </c>
      <c r="C6" s="5">
        <v>152153.15302</v>
      </c>
      <c r="D6" s="5">
        <v>125698.74578</v>
      </c>
      <c r="E6" s="5">
        <v>128690.35244</v>
      </c>
      <c r="F6" s="5">
        <v>183749.57052000001</v>
      </c>
      <c r="G6" s="5">
        <v>156409.42130000002</v>
      </c>
    </row>
    <row r="7" spans="1:8" x14ac:dyDescent="0.2">
      <c r="A7" s="4" t="s">
        <v>757</v>
      </c>
      <c r="B7" s="4" t="s">
        <v>758</v>
      </c>
      <c r="C7" s="5">
        <v>20007.643499999998</v>
      </c>
      <c r="D7" s="5">
        <v>3022.1615000000002</v>
      </c>
      <c r="E7" s="5">
        <v>2846.0484999999999</v>
      </c>
      <c r="F7" s="5">
        <v>3003.3809999999999</v>
      </c>
      <c r="G7" s="5">
        <v>5647.6702999999998</v>
      </c>
    </row>
    <row r="8" spans="1:8" x14ac:dyDescent="0.2">
      <c r="A8" s="4" t="s">
        <v>759</v>
      </c>
      <c r="B8" s="4" t="s">
        <v>760</v>
      </c>
      <c r="C8" s="5">
        <v>19538.374</v>
      </c>
      <c r="D8" s="5">
        <v>2899.8215</v>
      </c>
      <c r="E8" s="5">
        <v>2217.3150000000001</v>
      </c>
      <c r="F8" s="5">
        <v>985.63599999999997</v>
      </c>
      <c r="G8" s="5">
        <v>4436.9793</v>
      </c>
    </row>
    <row r="9" spans="1:8" x14ac:dyDescent="0.2">
      <c r="A9" s="4" t="s">
        <v>761</v>
      </c>
      <c r="B9" s="4" t="s">
        <v>762</v>
      </c>
      <c r="C9" s="5">
        <v>1.5435000000000001</v>
      </c>
      <c r="D9" s="5">
        <v>0.66</v>
      </c>
      <c r="E9" s="5">
        <v>0.30349999999999999</v>
      </c>
      <c r="F9" s="5">
        <v>21.44</v>
      </c>
      <c r="G9" s="5">
        <v>18.503</v>
      </c>
    </row>
    <row r="10" spans="1:8" x14ac:dyDescent="0.2">
      <c r="A10" s="4" t="s">
        <v>763</v>
      </c>
      <c r="B10" s="4" t="s">
        <v>764</v>
      </c>
      <c r="C10" s="5">
        <v>2767.7199900000001</v>
      </c>
      <c r="D10" s="5">
        <v>2471.7516000000001</v>
      </c>
      <c r="E10" s="5">
        <v>4188.5572999999995</v>
      </c>
      <c r="F10" s="5">
        <v>5315.0034299999998</v>
      </c>
      <c r="G10" s="5">
        <v>126484.60367</v>
      </c>
    </row>
    <row r="11" spans="1:8" x14ac:dyDescent="0.2">
      <c r="A11" s="4" t="s">
        <v>765</v>
      </c>
      <c r="B11" s="4" t="s">
        <v>766</v>
      </c>
      <c r="C11" s="5">
        <v>174445.53697999998</v>
      </c>
      <c r="D11" s="5">
        <v>121234.83011</v>
      </c>
      <c r="E11" s="5">
        <v>185533.62544999999</v>
      </c>
      <c r="F11" s="5">
        <v>194167.91675</v>
      </c>
      <c r="G11" s="5">
        <v>95422.951050000003</v>
      </c>
    </row>
    <row r="12" spans="1:8" x14ac:dyDescent="0.2">
      <c r="A12" s="4" t="s">
        <v>767</v>
      </c>
      <c r="B12" s="4" t="s">
        <v>768</v>
      </c>
      <c r="C12" s="5">
        <v>40751.828399999999</v>
      </c>
      <c r="D12" s="5">
        <v>5983.2759000000005</v>
      </c>
      <c r="E12" s="5">
        <v>5894.1655999999994</v>
      </c>
      <c r="F12" s="5">
        <v>61649.400079999999</v>
      </c>
      <c r="G12" s="5">
        <v>42647.205759999997</v>
      </c>
    </row>
    <row r="13" spans="1:8" x14ac:dyDescent="0.2">
      <c r="A13" s="4" t="s">
        <v>769</v>
      </c>
      <c r="B13" s="4" t="s">
        <v>770</v>
      </c>
      <c r="C13" s="5">
        <v>183282.00406000001</v>
      </c>
      <c r="D13" s="5">
        <v>131169.85693000001</v>
      </c>
      <c r="E13" s="5">
        <v>194444.11022999999</v>
      </c>
      <c r="F13" s="5">
        <v>216599.58934999999</v>
      </c>
      <c r="G13" s="5">
        <v>104024.30001000001</v>
      </c>
    </row>
    <row r="14" spans="1:8" x14ac:dyDescent="0.2">
      <c r="A14" s="4" t="s">
        <v>771</v>
      </c>
      <c r="B14" s="4" t="s">
        <v>772</v>
      </c>
      <c r="C14" s="5">
        <v>201598.19259999998</v>
      </c>
      <c r="D14" s="5">
        <v>156879.93643</v>
      </c>
      <c r="E14" s="5">
        <v>236289.52419</v>
      </c>
      <c r="F14" s="5">
        <v>239177.69303999998</v>
      </c>
      <c r="G14" s="5">
        <v>113445.10820999999</v>
      </c>
    </row>
    <row r="15" spans="1:8" x14ac:dyDescent="0.2">
      <c r="A15" s="4" t="s">
        <v>773</v>
      </c>
      <c r="B15" s="4" t="s">
        <v>774</v>
      </c>
      <c r="C15" s="5">
        <v>106540.37112000001</v>
      </c>
      <c r="D15" s="5">
        <v>81445.259189999997</v>
      </c>
      <c r="E15" s="5">
        <v>85645.264810000008</v>
      </c>
      <c r="F15" s="5">
        <v>137215.42358999999</v>
      </c>
      <c r="G15" s="5">
        <v>104953.20514000001</v>
      </c>
    </row>
    <row r="16" spans="1:8" x14ac:dyDescent="0.2">
      <c r="A16" s="4" t="s">
        <v>775</v>
      </c>
      <c r="B16" s="4" t="s">
        <v>776</v>
      </c>
      <c r="C16" s="5">
        <v>145.708</v>
      </c>
      <c r="D16" s="5">
        <v>494.84699999999998</v>
      </c>
      <c r="E16" s="5">
        <v>386.21199999999999</v>
      </c>
      <c r="F16" s="5">
        <v>352.536</v>
      </c>
      <c r="G16" s="5">
        <v>40.795000000000002</v>
      </c>
    </row>
    <row r="17" spans="1:7" ht="13.5" thickBot="1" x14ac:dyDescent="0.25">
      <c r="A17" s="4" t="s">
        <v>777</v>
      </c>
      <c r="B17" s="4" t="s">
        <v>778</v>
      </c>
      <c r="C17" s="5">
        <v>84669.247540000011</v>
      </c>
      <c r="D17" s="5">
        <v>14368.33987</v>
      </c>
      <c r="E17" s="5">
        <v>90588.721919999996</v>
      </c>
      <c r="F17" s="5">
        <v>61115.009509999996</v>
      </c>
      <c r="G17" s="5">
        <v>93366.248529999997</v>
      </c>
    </row>
    <row r="18" spans="1:7" s="3" customFormat="1" ht="13.5" thickBot="1" x14ac:dyDescent="0.25">
      <c r="A18" s="1"/>
      <c r="B18" s="1" t="s">
        <v>585</v>
      </c>
      <c r="C18" s="2">
        <v>1251582.6644600001</v>
      </c>
      <c r="D18" s="2">
        <v>1253807.63218</v>
      </c>
      <c r="E18" s="2">
        <v>1329946.4818499999</v>
      </c>
      <c r="F18" s="2">
        <v>1452186.52058</v>
      </c>
      <c r="G18" s="2">
        <v>1349823.1552599999</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779</v>
      </c>
      <c r="C1" s="2" t="s">
        <v>550</v>
      </c>
      <c r="D1" s="2" t="s">
        <v>551</v>
      </c>
      <c r="E1" s="2" t="s">
        <v>552</v>
      </c>
      <c r="F1" s="2" t="s">
        <v>553</v>
      </c>
      <c r="G1" s="2" t="s">
        <v>554</v>
      </c>
      <c r="H1" s="3"/>
    </row>
    <row r="2" spans="1:8" x14ac:dyDescent="0.2">
      <c r="A2" s="4" t="s">
        <v>747</v>
      </c>
      <c r="B2" s="4" t="s">
        <v>748</v>
      </c>
      <c r="C2" s="5">
        <v>203.13403289235188</v>
      </c>
      <c r="D2" s="5">
        <v>321.25367199044229</v>
      </c>
      <c r="E2" s="5">
        <v>312.27731848371599</v>
      </c>
      <c r="F2" s="5">
        <v>245.96959936949705</v>
      </c>
      <c r="G2" s="5">
        <v>274.80058413462291</v>
      </c>
    </row>
    <row r="3" spans="1:8" x14ac:dyDescent="0.2">
      <c r="A3" s="4" t="s">
        <v>749</v>
      </c>
      <c r="B3" s="4" t="s">
        <v>750</v>
      </c>
      <c r="C3" s="5">
        <v>226.68778454279649</v>
      </c>
      <c r="D3" s="5">
        <v>720.08839427614271</v>
      </c>
      <c r="E3" s="5">
        <v>785.49739671903671</v>
      </c>
      <c r="F3" s="5">
        <v>805.11769720095413</v>
      </c>
      <c r="G3" s="5">
        <v>681.56933064431826</v>
      </c>
    </row>
    <row r="4" spans="1:8" x14ac:dyDescent="0.2">
      <c r="A4" s="4" t="s">
        <v>751</v>
      </c>
      <c r="B4" s="4" t="s">
        <v>752</v>
      </c>
      <c r="C4" s="5">
        <v>371.83168908102698</v>
      </c>
      <c r="D4" s="5">
        <v>308.40074195106513</v>
      </c>
      <c r="E4" s="5">
        <v>337.34039979133877</v>
      </c>
      <c r="F4" s="5">
        <v>384.21744487686163</v>
      </c>
      <c r="G4" s="5">
        <v>364.16165288785879</v>
      </c>
    </row>
    <row r="5" spans="1:8" x14ac:dyDescent="0.2">
      <c r="A5" s="4" t="s">
        <v>753</v>
      </c>
      <c r="B5" s="4" t="s">
        <v>754</v>
      </c>
      <c r="C5" s="5">
        <v>350.39104977359227</v>
      </c>
      <c r="D5" s="5">
        <v>335.96072286785005</v>
      </c>
      <c r="E5" s="5">
        <v>346.23497336875482</v>
      </c>
      <c r="F5" s="5">
        <v>320.32954486409483</v>
      </c>
      <c r="G5" s="5">
        <v>345.2033329256974</v>
      </c>
    </row>
    <row r="6" spans="1:8" x14ac:dyDescent="0.2">
      <c r="A6" s="4" t="s">
        <v>755</v>
      </c>
      <c r="B6" s="4" t="s">
        <v>756</v>
      </c>
      <c r="C6" s="5">
        <v>278.16024150382077</v>
      </c>
      <c r="D6" s="5">
        <v>282.50643493030879</v>
      </c>
      <c r="E6" s="5">
        <v>285.50367694127829</v>
      </c>
      <c r="F6" s="5">
        <v>234.28383473344405</v>
      </c>
      <c r="G6" s="5">
        <v>220.9907394474325</v>
      </c>
    </row>
    <row r="7" spans="1:8" x14ac:dyDescent="0.2">
      <c r="A7" s="4" t="s">
        <v>757</v>
      </c>
      <c r="B7" s="4" t="s">
        <v>758</v>
      </c>
      <c r="C7" s="5">
        <v>187.54783677598013</v>
      </c>
      <c r="D7" s="5">
        <v>497.05275422905095</v>
      </c>
      <c r="E7" s="5">
        <v>814.58377766577075</v>
      </c>
      <c r="F7" s="5">
        <v>525.30811462148824</v>
      </c>
      <c r="G7" s="5">
        <v>730.11235373460102</v>
      </c>
    </row>
    <row r="8" spans="1:8" x14ac:dyDescent="0.2">
      <c r="A8" s="4" t="s">
        <v>759</v>
      </c>
      <c r="B8" s="4" t="s">
        <v>760</v>
      </c>
      <c r="C8" s="5">
        <v>185.31128958888797</v>
      </c>
      <c r="D8" s="5">
        <v>475.2718599403446</v>
      </c>
      <c r="E8" s="5">
        <v>958.93813326027202</v>
      </c>
      <c r="F8" s="5">
        <v>414.35732724859889</v>
      </c>
      <c r="G8" s="5">
        <v>767.22226472861848</v>
      </c>
    </row>
    <row r="9" spans="1:8" x14ac:dyDescent="0.2">
      <c r="A9" s="4" t="s">
        <v>761</v>
      </c>
      <c r="B9" s="4" t="s">
        <v>762</v>
      </c>
      <c r="C9" s="5">
        <v>895.71622934888239</v>
      </c>
      <c r="D9" s="5">
        <v>2239.9734848484845</v>
      </c>
      <c r="E9" s="5">
        <v>7341.8405271828678</v>
      </c>
      <c r="F9" s="5">
        <v>1540.660541044776</v>
      </c>
      <c r="G9" s="5">
        <v>2253.626371399233</v>
      </c>
    </row>
    <row r="10" spans="1:8" x14ac:dyDescent="0.2">
      <c r="A10" s="4" t="s">
        <v>763</v>
      </c>
      <c r="B10" s="4" t="s">
        <v>764</v>
      </c>
      <c r="C10" s="5">
        <v>481.22493726325251</v>
      </c>
      <c r="D10" s="5">
        <v>794.39490340615134</v>
      </c>
      <c r="E10" s="5">
        <v>591.08742135913963</v>
      </c>
      <c r="F10" s="5">
        <v>557.37951061190574</v>
      </c>
      <c r="G10" s="5">
        <v>59.19027066118489</v>
      </c>
    </row>
    <row r="11" spans="1:8" x14ac:dyDescent="0.2">
      <c r="A11" s="4" t="s">
        <v>765</v>
      </c>
      <c r="B11" s="4" t="s">
        <v>766</v>
      </c>
      <c r="C11" s="5">
        <v>540.40947285522827</v>
      </c>
      <c r="D11" s="5">
        <v>701.1290524464531</v>
      </c>
      <c r="E11" s="5">
        <v>492.24892066155115</v>
      </c>
      <c r="F11" s="5">
        <v>521.19872181878884</v>
      </c>
      <c r="G11" s="5">
        <v>972.44516577323986</v>
      </c>
    </row>
    <row r="12" spans="1:8" x14ac:dyDescent="0.2">
      <c r="A12" s="4" t="s">
        <v>767</v>
      </c>
      <c r="B12" s="4" t="s">
        <v>768</v>
      </c>
      <c r="C12" s="5">
        <v>80.690363436551976</v>
      </c>
      <c r="D12" s="5">
        <v>530.98474238986705</v>
      </c>
      <c r="E12" s="5">
        <v>487.84206062551084</v>
      </c>
      <c r="F12" s="5">
        <v>202.72070155583583</v>
      </c>
      <c r="G12" s="5">
        <v>125.18579951743128</v>
      </c>
    </row>
    <row r="13" spans="1:8" x14ac:dyDescent="0.2">
      <c r="A13" s="4" t="s">
        <v>769</v>
      </c>
      <c r="B13" s="4" t="s">
        <v>770</v>
      </c>
      <c r="C13" s="5">
        <v>545.42863911278107</v>
      </c>
      <c r="D13" s="5">
        <v>691.82748354607804</v>
      </c>
      <c r="E13" s="5">
        <v>493.99081375732663</v>
      </c>
      <c r="F13" s="5">
        <v>518.26142667692466</v>
      </c>
      <c r="G13" s="5">
        <v>938.25111970718854</v>
      </c>
    </row>
    <row r="14" spans="1:8" x14ac:dyDescent="0.2">
      <c r="A14" s="4" t="s">
        <v>771</v>
      </c>
      <c r="B14" s="4" t="s">
        <v>772</v>
      </c>
      <c r="C14" s="5">
        <v>536.26768654863918</v>
      </c>
      <c r="D14" s="5">
        <v>649.79653966580838</v>
      </c>
      <c r="E14" s="5">
        <v>477.17151412080131</v>
      </c>
      <c r="F14" s="5">
        <v>511.16593705983848</v>
      </c>
      <c r="G14" s="5">
        <v>911.61904395074498</v>
      </c>
    </row>
    <row r="15" spans="1:8" x14ac:dyDescent="0.2">
      <c r="A15" s="4" t="s">
        <v>773</v>
      </c>
      <c r="B15" s="4" t="s">
        <v>774</v>
      </c>
      <c r="C15" s="5">
        <v>299.8142676295663</v>
      </c>
      <c r="D15" s="5">
        <v>304.26332253963329</v>
      </c>
      <c r="E15" s="5">
        <v>306.56681166898943</v>
      </c>
      <c r="F15" s="5">
        <v>228.51004678974806</v>
      </c>
      <c r="G15" s="5">
        <v>224.93798355983205</v>
      </c>
    </row>
    <row r="16" spans="1:8" x14ac:dyDescent="0.2">
      <c r="A16" s="4" t="s">
        <v>775</v>
      </c>
      <c r="B16" s="4" t="s">
        <v>776</v>
      </c>
      <c r="C16" s="5">
        <v>319.54517939989569</v>
      </c>
      <c r="D16" s="5">
        <v>633.96686444496981</v>
      </c>
      <c r="E16" s="5">
        <v>679.92356239319338</v>
      </c>
      <c r="F16" s="5">
        <v>566.17091111262391</v>
      </c>
      <c r="G16" s="5">
        <v>278.69432528496134</v>
      </c>
    </row>
    <row r="17" spans="1:7" ht="13.5" thickBot="1" x14ac:dyDescent="0.25">
      <c r="A17" s="4" t="s">
        <v>777</v>
      </c>
      <c r="B17" s="4" t="s">
        <v>778</v>
      </c>
      <c r="C17" s="5">
        <v>144.45250264628723</v>
      </c>
      <c r="D17" s="5">
        <v>554.13853995228465</v>
      </c>
      <c r="E17" s="5">
        <v>196.9945616654087</v>
      </c>
      <c r="F17" s="5">
        <v>179.73675308869312</v>
      </c>
      <c r="G17" s="5">
        <v>119.14044298947908</v>
      </c>
    </row>
    <row r="18" spans="1:7" s="3" customFormat="1" ht="13.5" thickBot="1" x14ac:dyDescent="0.25">
      <c r="A18" s="1"/>
      <c r="B18" s="1" t="s">
        <v>585</v>
      </c>
      <c r="C18" s="2">
        <v>305.87002227245995</v>
      </c>
      <c r="D18" s="2">
        <v>322.86578994592469</v>
      </c>
      <c r="E18" s="2">
        <v>307.66117325058889</v>
      </c>
      <c r="F18" s="2">
        <v>299.22678282859317</v>
      </c>
      <c r="G18" s="2">
        <v>317.31894337604547</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716</v>
      </c>
      <c r="C1" s="2" t="s">
        <v>550</v>
      </c>
      <c r="D1" s="2" t="s">
        <v>551</v>
      </c>
      <c r="E1" s="2" t="s">
        <v>552</v>
      </c>
      <c r="F1" s="2" t="s">
        <v>553</v>
      </c>
      <c r="G1" s="2" t="s">
        <v>554</v>
      </c>
      <c r="H1" s="3"/>
    </row>
    <row r="2" spans="1:8" x14ac:dyDescent="0.2">
      <c r="A2" s="4" t="s">
        <v>747</v>
      </c>
      <c r="B2" s="4" t="s">
        <v>748</v>
      </c>
      <c r="C2" s="5">
        <v>2.5157556481373704</v>
      </c>
      <c r="D2" s="5">
        <v>2.5001159144879015</v>
      </c>
      <c r="E2" s="5">
        <v>1.2474685647245405</v>
      </c>
      <c r="F2" s="5">
        <v>1.9321492013901296</v>
      </c>
      <c r="G2" s="5">
        <v>1.7281674670582103</v>
      </c>
    </row>
    <row r="3" spans="1:8" x14ac:dyDescent="0.2">
      <c r="A3" s="4" t="s">
        <v>749</v>
      </c>
      <c r="B3" s="4" t="s">
        <v>750</v>
      </c>
      <c r="C3" s="5">
        <v>5.9013777464579933</v>
      </c>
      <c r="D3" s="5">
        <v>2.8207116059705895</v>
      </c>
      <c r="E3" s="5">
        <v>2.5496635217332897</v>
      </c>
      <c r="F3" s="5">
        <v>2.7202667494510435</v>
      </c>
      <c r="G3" s="5">
        <v>3.0425522110644216</v>
      </c>
    </row>
    <row r="4" spans="1:8" x14ac:dyDescent="0.2">
      <c r="A4" s="4" t="s">
        <v>751</v>
      </c>
      <c r="B4" s="4" t="s">
        <v>752</v>
      </c>
      <c r="C4" s="5">
        <v>5.046601167655087</v>
      </c>
      <c r="D4" s="5">
        <v>11.146750726382692</v>
      </c>
      <c r="E4" s="5">
        <v>6.7420457675276895</v>
      </c>
      <c r="F4" s="5">
        <v>4.1487147767188715</v>
      </c>
      <c r="G4" s="5">
        <v>9.0092160171955058</v>
      </c>
    </row>
    <row r="5" spans="1:8" x14ac:dyDescent="0.2">
      <c r="A5" s="4" t="s">
        <v>753</v>
      </c>
      <c r="B5" s="4" t="s">
        <v>754</v>
      </c>
      <c r="C5" s="5">
        <v>27.895874834165006</v>
      </c>
      <c r="D5" s="5">
        <v>31.171200436932683</v>
      </c>
      <c r="E5" s="5">
        <v>28.453900270067571</v>
      </c>
      <c r="F5" s="5">
        <v>32.196259525803939</v>
      </c>
      <c r="G5" s="5">
        <v>33.303682703096001</v>
      </c>
    </row>
    <row r="6" spans="1:8" x14ac:dyDescent="0.2">
      <c r="A6" s="4" t="s">
        <v>755</v>
      </c>
      <c r="B6" s="4" t="s">
        <v>756</v>
      </c>
      <c r="C6" s="5">
        <v>11.055529745436562</v>
      </c>
      <c r="D6" s="5">
        <v>8.7721560553173425</v>
      </c>
      <c r="E6" s="5">
        <v>8.9794728000006838</v>
      </c>
      <c r="F6" s="5">
        <v>9.9070827862377051</v>
      </c>
      <c r="G6" s="5">
        <v>8.0698248896963349</v>
      </c>
    </row>
    <row r="7" spans="1:8" x14ac:dyDescent="0.2">
      <c r="A7" s="4" t="s">
        <v>757</v>
      </c>
      <c r="B7" s="4" t="s">
        <v>758</v>
      </c>
      <c r="C7" s="5">
        <v>0.98019288523038517</v>
      </c>
      <c r="D7" s="5">
        <v>0.37107971423144981</v>
      </c>
      <c r="E7" s="5">
        <v>0.56659298967983029</v>
      </c>
      <c r="F7" s="5">
        <v>0.36307945432653432</v>
      </c>
      <c r="G7" s="5">
        <v>0.96268933162329917</v>
      </c>
    </row>
    <row r="8" spans="1:8" x14ac:dyDescent="0.2">
      <c r="A8" s="4" t="s">
        <v>759</v>
      </c>
      <c r="B8" s="4" t="s">
        <v>760</v>
      </c>
      <c r="C8" s="5">
        <v>0.94578809485415838</v>
      </c>
      <c r="D8" s="5">
        <v>0.34045555670454192</v>
      </c>
      <c r="E8" s="5">
        <v>0.51965023419360912</v>
      </c>
      <c r="F8" s="5">
        <v>9.3987200978956381E-2</v>
      </c>
      <c r="G8" s="5">
        <v>0.79475949797246592</v>
      </c>
    </row>
    <row r="9" spans="1:8" x14ac:dyDescent="0.2">
      <c r="A9" s="4" t="s">
        <v>761</v>
      </c>
      <c r="B9" s="4" t="s">
        <v>762</v>
      </c>
      <c r="C9" s="5">
        <v>3.6114418229409056E-4</v>
      </c>
      <c r="D9" s="5">
        <v>3.6520261046430478E-4</v>
      </c>
      <c r="E9" s="5">
        <v>5.4457385310985188E-4</v>
      </c>
      <c r="F9" s="5">
        <v>7.6016676181525182E-3</v>
      </c>
      <c r="G9" s="5">
        <v>9.735341522611499E-3</v>
      </c>
    </row>
    <row r="10" spans="1:8" x14ac:dyDescent="0.2">
      <c r="A10" s="4" t="s">
        <v>763</v>
      </c>
      <c r="B10" s="4" t="s">
        <v>764</v>
      </c>
      <c r="C10" s="5">
        <v>0.34791553502313066</v>
      </c>
      <c r="D10" s="5">
        <v>0.48505203760239279</v>
      </c>
      <c r="E10" s="5">
        <v>0.60507515627957664</v>
      </c>
      <c r="F10" s="5">
        <v>0.68176026325398664</v>
      </c>
      <c r="G10" s="5">
        <v>1.7478941015045573</v>
      </c>
    </row>
    <row r="11" spans="1:8" x14ac:dyDescent="0.2">
      <c r="A11" s="4" t="s">
        <v>765</v>
      </c>
      <c r="B11" s="4" t="s">
        <v>766</v>
      </c>
      <c r="C11" s="5">
        <v>24.625573996637296</v>
      </c>
      <c r="D11" s="5">
        <v>20.997734087040861</v>
      </c>
      <c r="E11" s="5">
        <v>22.320326687737303</v>
      </c>
      <c r="F11" s="5">
        <v>23.28938115045224</v>
      </c>
      <c r="G11" s="5">
        <v>21.664321486988872</v>
      </c>
    </row>
    <row r="12" spans="1:8" x14ac:dyDescent="0.2">
      <c r="A12" s="4" t="s">
        <v>767</v>
      </c>
      <c r="B12" s="4" t="s">
        <v>768</v>
      </c>
      <c r="C12" s="5">
        <v>0.85895876679256755</v>
      </c>
      <c r="D12" s="5">
        <v>0.78481651175559142</v>
      </c>
      <c r="E12" s="5">
        <v>0.70274007084649914</v>
      </c>
      <c r="F12" s="5">
        <v>2.8761007198016371</v>
      </c>
      <c r="G12" s="5">
        <v>1.2464440118622337</v>
      </c>
    </row>
    <row r="13" spans="1:8" x14ac:dyDescent="0.2">
      <c r="A13" s="4" t="s">
        <v>769</v>
      </c>
      <c r="B13" s="4" t="s">
        <v>770</v>
      </c>
      <c r="C13" s="5">
        <v>26.113272994638969</v>
      </c>
      <c r="D13" s="5">
        <v>22.41707350261526</v>
      </c>
      <c r="E13" s="5">
        <v>23.475065290116447</v>
      </c>
      <c r="F13" s="5">
        <v>25.833523852140832</v>
      </c>
      <c r="G13" s="5">
        <v>22.786678248554569</v>
      </c>
    </row>
    <row r="14" spans="1:8" x14ac:dyDescent="0.2">
      <c r="A14" s="4" t="s">
        <v>771</v>
      </c>
      <c r="B14" s="4" t="s">
        <v>772</v>
      </c>
      <c r="C14" s="5">
        <v>28.240462771390312</v>
      </c>
      <c r="D14" s="5">
        <v>25.182095065825287</v>
      </c>
      <c r="E14" s="5">
        <v>27.555742673978223</v>
      </c>
      <c r="F14" s="5">
        <v>28.135828872898987</v>
      </c>
      <c r="G14" s="5">
        <v>24.144948836662117</v>
      </c>
    </row>
    <row r="15" spans="1:8" x14ac:dyDescent="0.2">
      <c r="A15" s="4" t="s">
        <v>773</v>
      </c>
      <c r="B15" s="4" t="s">
        <v>774</v>
      </c>
      <c r="C15" s="5">
        <v>8.3439183901745295</v>
      </c>
      <c r="D15" s="5">
        <v>6.12156511330606</v>
      </c>
      <c r="E15" s="5">
        <v>6.416846299044308</v>
      </c>
      <c r="F15" s="5">
        <v>7.2158145881345686</v>
      </c>
      <c r="G15" s="5">
        <v>5.511700750688223</v>
      </c>
    </row>
    <row r="16" spans="1:8" x14ac:dyDescent="0.2">
      <c r="A16" s="4" t="s">
        <v>775</v>
      </c>
      <c r="B16" s="4" t="s">
        <v>776</v>
      </c>
      <c r="C16" s="5">
        <v>1.2162398066658231E-2</v>
      </c>
      <c r="D16" s="5">
        <v>7.7496941163895439E-2</v>
      </c>
      <c r="E16" s="5">
        <v>6.4176938919798782E-2</v>
      </c>
      <c r="F16" s="5">
        <v>4.5933354222065112E-2</v>
      </c>
      <c r="G16" s="5">
        <v>2.6543744594382883E-3</v>
      </c>
    </row>
    <row r="17" spans="1:7" ht="13.5" thickBot="1" x14ac:dyDescent="0.25">
      <c r="A17" s="4" t="s">
        <v>777</v>
      </c>
      <c r="B17" s="4" t="s">
        <v>778</v>
      </c>
      <c r="C17" s="5">
        <v>3.1948782792534161</v>
      </c>
      <c r="D17" s="5">
        <v>1.9668534800476385</v>
      </c>
      <c r="E17" s="5">
        <v>4.3613557461871038</v>
      </c>
      <c r="F17" s="5">
        <v>2.5279117652104848</v>
      </c>
      <c r="G17" s="5">
        <v>2.5970256936504694</v>
      </c>
    </row>
    <row r="18" spans="1:7" s="3" customFormat="1" ht="13.5" thickBot="1" x14ac:dyDescent="0.25">
      <c r="A18" s="1"/>
      <c r="B18" s="1" t="s">
        <v>585</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H20" sqref="H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460</v>
      </c>
      <c r="B1" s="1" t="s">
        <v>746</v>
      </c>
      <c r="C1" s="2" t="s">
        <v>551</v>
      </c>
      <c r="D1" s="2" t="s">
        <v>552</v>
      </c>
      <c r="E1" s="2" t="s">
        <v>553</v>
      </c>
      <c r="F1" s="2" t="s">
        <v>554</v>
      </c>
      <c r="G1" s="2" t="s">
        <v>562</v>
      </c>
      <c r="H1" s="3"/>
    </row>
    <row r="2" spans="1:8" x14ac:dyDescent="0.2">
      <c r="A2" s="4" t="s">
        <v>747</v>
      </c>
      <c r="B2" s="4" t="s">
        <v>748</v>
      </c>
      <c r="C2" s="5">
        <v>5.0868016136573546</v>
      </c>
      <c r="D2" s="5">
        <v>-49.566003624057899</v>
      </c>
      <c r="E2" s="5">
        <v>64.48528699242037</v>
      </c>
      <c r="F2" s="5">
        <v>-11.835210623364322</v>
      </c>
      <c r="G2" s="5">
        <v>-23.141166583842509</v>
      </c>
    </row>
    <row r="3" spans="1:8" x14ac:dyDescent="0.2">
      <c r="A3" s="4" t="s">
        <v>749</v>
      </c>
      <c r="B3" s="4" t="s">
        <v>750</v>
      </c>
      <c r="C3" s="5">
        <v>-49.456913795705539</v>
      </c>
      <c r="D3" s="5">
        <v>-8.6353695319244856</v>
      </c>
      <c r="E3" s="5">
        <v>13.303840351753337</v>
      </c>
      <c r="F3" s="5">
        <v>10.249481432831974</v>
      </c>
      <c r="G3" s="5">
        <v>-42.315246062605148</v>
      </c>
    </row>
    <row r="4" spans="1:8" x14ac:dyDescent="0.2">
      <c r="A4" s="4" t="s">
        <v>751</v>
      </c>
      <c r="B4" s="4" t="s">
        <v>752</v>
      </c>
      <c r="C4" s="5">
        <v>133.56393920531912</v>
      </c>
      <c r="D4" s="5">
        <v>-38.863957230466426</v>
      </c>
      <c r="E4" s="5">
        <v>-34.65115899945993</v>
      </c>
      <c r="F4" s="5">
        <v>114.05404095956264</v>
      </c>
      <c r="G4" s="5">
        <v>99.739719633724391</v>
      </c>
    </row>
    <row r="5" spans="1:8" x14ac:dyDescent="0.2">
      <c r="A5" s="4" t="s">
        <v>753</v>
      </c>
      <c r="B5" s="4" t="s">
        <v>754</v>
      </c>
      <c r="C5" s="5">
        <v>18.159876395636054</v>
      </c>
      <c r="D5" s="5">
        <v>-7.7338935360061978</v>
      </c>
      <c r="E5" s="5">
        <v>20.165451381468323</v>
      </c>
      <c r="F5" s="5">
        <v>1.9616487715218289</v>
      </c>
      <c r="G5" s="5">
        <v>33.576079912184184</v>
      </c>
    </row>
    <row r="6" spans="1:8" x14ac:dyDescent="0.2">
      <c r="A6" s="4" t="s">
        <v>755</v>
      </c>
      <c r="B6" s="4" t="s">
        <v>756</v>
      </c>
      <c r="C6" s="5">
        <v>-16.095881762224586</v>
      </c>
      <c r="D6" s="5">
        <v>3.4661780967827127</v>
      </c>
      <c r="E6" s="5">
        <v>17.168524393826566</v>
      </c>
      <c r="F6" s="5">
        <v>-19.708729944199423</v>
      </c>
      <c r="G6" s="5">
        <v>-18.330297609500569</v>
      </c>
    </row>
    <row r="7" spans="1:8" x14ac:dyDescent="0.2">
      <c r="A7" s="4" t="s">
        <v>757</v>
      </c>
      <c r="B7" s="4" t="s">
        <v>758</v>
      </c>
      <c r="C7" s="5">
        <v>-59.967551500444394</v>
      </c>
      <c r="D7" s="5">
        <v>54.332680882176462</v>
      </c>
      <c r="E7" s="5">
        <v>-31.947123813820109</v>
      </c>
      <c r="F7" s="5">
        <v>161.35721510536064</v>
      </c>
      <c r="G7" s="5">
        <v>9.8881932045123975</v>
      </c>
    </row>
    <row r="8" spans="1:8" x14ac:dyDescent="0.2">
      <c r="A8" s="4" t="s">
        <v>759</v>
      </c>
      <c r="B8" s="4" t="s">
        <v>760</v>
      </c>
      <c r="C8" s="5">
        <v>-61.93524228449516</v>
      </c>
      <c r="D8" s="5">
        <v>54.278219274380682</v>
      </c>
      <c r="E8" s="5">
        <v>-80.792378172803609</v>
      </c>
      <c r="F8" s="5">
        <v>733.52190868372395</v>
      </c>
      <c r="G8" s="5">
        <v>-5.9804207667202292</v>
      </c>
    </row>
    <row r="9" spans="1:8" x14ac:dyDescent="0.2">
      <c r="A9" s="4" t="s">
        <v>761</v>
      </c>
      <c r="B9" s="4" t="s">
        <v>762</v>
      </c>
      <c r="C9" s="5">
        <v>6.9325038443789566</v>
      </c>
      <c r="D9" s="5">
        <v>50.722062794980346</v>
      </c>
      <c r="E9" s="5">
        <v>1382.4091889926465</v>
      </c>
      <c r="F9" s="5">
        <v>26.238644944220656</v>
      </c>
      <c r="G9" s="5">
        <v>2916.1086892367516</v>
      </c>
    </row>
    <row r="10" spans="1:8" x14ac:dyDescent="0.2">
      <c r="A10" s="4" t="s">
        <v>763</v>
      </c>
      <c r="B10" s="4" t="s">
        <v>764</v>
      </c>
      <c r="C10" s="5">
        <v>47.424953042400134</v>
      </c>
      <c r="D10" s="5">
        <v>26.088333670696894</v>
      </c>
      <c r="E10" s="5">
        <v>19.657071751577647</v>
      </c>
      <c r="F10" s="5">
        <v>152.71640860388862</v>
      </c>
      <c r="G10" s="5">
        <v>462.10534519038583</v>
      </c>
    </row>
    <row r="11" spans="1:8" x14ac:dyDescent="0.2">
      <c r="A11" s="4" t="s">
        <v>765</v>
      </c>
      <c r="B11" s="4" t="s">
        <v>766</v>
      </c>
      <c r="C11" s="5">
        <v>-9.8340515624654188</v>
      </c>
      <c r="D11" s="5">
        <v>7.4439663596039152</v>
      </c>
      <c r="E11" s="5">
        <v>10.808585088160294</v>
      </c>
      <c r="F11" s="5">
        <v>-8.3067952162244154</v>
      </c>
      <c r="G11" s="5">
        <v>-1.5682630097830441</v>
      </c>
    </row>
    <row r="12" spans="1:8" x14ac:dyDescent="0.2">
      <c r="A12" s="4" t="s">
        <v>767</v>
      </c>
      <c r="B12" s="4" t="s">
        <v>768</v>
      </c>
      <c r="C12" s="5">
        <v>-3.3832774933631904</v>
      </c>
      <c r="D12" s="5">
        <v>-9.4933472500801308</v>
      </c>
      <c r="E12" s="5">
        <v>334.63568492702069</v>
      </c>
      <c r="F12" s="5">
        <v>-57.281234521675195</v>
      </c>
      <c r="G12" s="5">
        <v>62.359190915714599</v>
      </c>
    </row>
    <row r="13" spans="1:8" x14ac:dyDescent="0.2">
      <c r="A13" s="4" t="s">
        <v>769</v>
      </c>
      <c r="B13" s="4" t="s">
        <v>770</v>
      </c>
      <c r="C13" s="5">
        <v>-9.2233622890874898</v>
      </c>
      <c r="D13" s="5">
        <v>5.847793700895787</v>
      </c>
      <c r="E13" s="5">
        <v>16.8672566522023</v>
      </c>
      <c r="F13" s="5">
        <v>-13.054446155854727</v>
      </c>
      <c r="G13" s="5">
        <v>-2.3671132209218015</v>
      </c>
    </row>
    <row r="14" spans="1:8" x14ac:dyDescent="0.2">
      <c r="A14" s="4" t="s">
        <v>771</v>
      </c>
      <c r="B14" s="4" t="s">
        <v>772</v>
      </c>
      <c r="C14" s="5">
        <v>-5.707633414906244</v>
      </c>
      <c r="D14" s="5">
        <v>10.604851843197395</v>
      </c>
      <c r="E14" s="5">
        <v>8.4335311967319591</v>
      </c>
      <c r="F14" s="5">
        <v>-15.410475344711161</v>
      </c>
      <c r="G14" s="5">
        <v>-4.3398847372589477</v>
      </c>
    </row>
    <row r="15" spans="1:8" x14ac:dyDescent="0.2">
      <c r="A15" s="4" t="s">
        <v>773</v>
      </c>
      <c r="B15" s="4" t="s">
        <v>774</v>
      </c>
      <c r="C15" s="5">
        <v>-22.420154281742789</v>
      </c>
      <c r="D15" s="5">
        <v>5.9529566985420779</v>
      </c>
      <c r="E15" s="5">
        <v>19.420734001714223</v>
      </c>
      <c r="F15" s="5">
        <v>-24.707750332988709</v>
      </c>
      <c r="G15" s="5">
        <v>-26.091906087089278</v>
      </c>
    </row>
    <row r="16" spans="1:8" x14ac:dyDescent="0.2">
      <c r="A16" s="4" t="s">
        <v>775</v>
      </c>
      <c r="B16" s="4" t="s">
        <v>776</v>
      </c>
      <c r="C16" s="5">
        <v>573.78576831857731</v>
      </c>
      <c r="D16" s="5">
        <v>-16.295587142322976</v>
      </c>
      <c r="E16" s="5">
        <v>-23.990973626856515</v>
      </c>
      <c r="F16" s="5">
        <v>-94.303815621766915</v>
      </c>
      <c r="G16" s="5">
        <v>-75.58147673868605</v>
      </c>
    </row>
    <row r="17" spans="1:7" ht="13.5" thickBot="1" x14ac:dyDescent="0.25">
      <c r="A17" s="4" t="s">
        <v>777</v>
      </c>
      <c r="B17" s="4" t="s">
        <v>778</v>
      </c>
      <c r="C17" s="5">
        <v>-34.901020919290282</v>
      </c>
      <c r="D17" s="5">
        <v>124.13177009187639</v>
      </c>
      <c r="E17" s="5">
        <v>-38.445982131429254</v>
      </c>
      <c r="F17" s="5">
        <v>1.2661605017728617</v>
      </c>
      <c r="G17" s="5">
        <v>-9.0509118742060686</v>
      </c>
    </row>
    <row r="18" spans="1:7" s="3" customFormat="1" ht="13.5" thickBot="1" x14ac:dyDescent="0.25">
      <c r="A18" s="1"/>
      <c r="B18" s="1" t="s">
        <v>585</v>
      </c>
      <c r="C18" s="2">
        <v>5.7441829685729751</v>
      </c>
      <c r="D18" s="2">
        <v>1.0773662249041971</v>
      </c>
      <c r="E18" s="2">
        <v>6.1979192575345454</v>
      </c>
      <c r="F18" s="2">
        <v>-1.4288078951218086</v>
      </c>
      <c r="G18" s="2">
        <v>11.886173048433246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5"/>
  <sheetViews>
    <sheetView workbookViewId="0">
      <selection activeCell="H20" sqref="H20"/>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463</v>
      </c>
      <c r="C1" s="2" t="s">
        <v>461</v>
      </c>
      <c r="D1" s="2" t="s">
        <v>462</v>
      </c>
      <c r="E1" s="3"/>
    </row>
    <row r="2" spans="1:5" x14ac:dyDescent="0.2">
      <c r="A2" s="4">
        <f>+[1]Import_Pays!A4</f>
        <v>1</v>
      </c>
      <c r="B2" s="4" t="str">
        <f>+[1]Import_Pays!B4</f>
        <v>Inde</v>
      </c>
      <c r="C2" s="5">
        <f>+[1]Import_Pays!C4</f>
        <v>90555.422594275995</v>
      </c>
      <c r="D2" s="5">
        <f>+[1]Import_Pays!D4</f>
        <v>331459.95293999999</v>
      </c>
    </row>
    <row r="3" spans="1:5" x14ac:dyDescent="0.2">
      <c r="A3" s="4">
        <f>+[1]Import_Pays!A5</f>
        <v>2</v>
      </c>
      <c r="B3" s="4" t="str">
        <f>+[1]Import_Pays!B5</f>
        <v>Chine</v>
      </c>
      <c r="C3" s="5">
        <f>+[1]Import_Pays!C5</f>
        <v>50984.468138726996</v>
      </c>
      <c r="D3" s="5">
        <f>+[1]Import_Pays!D5</f>
        <v>79957.53998999999</v>
      </c>
    </row>
    <row r="4" spans="1:5" x14ac:dyDescent="0.2">
      <c r="A4" s="4">
        <f>+[1]Import_Pays!A6</f>
        <v>3</v>
      </c>
      <c r="B4" s="4" t="str">
        <f>+[1]Import_Pays!B6</f>
        <v>France</v>
      </c>
      <c r="C4" s="5">
        <f>+[1]Import_Pays!C6</f>
        <v>36960.653095112</v>
      </c>
      <c r="D4" s="5">
        <f>+[1]Import_Pays!D6</f>
        <v>24329.895100000002</v>
      </c>
    </row>
    <row r="5" spans="1:5" x14ac:dyDescent="0.2">
      <c r="A5" s="4">
        <f>+[1]Import_Pays!A7</f>
        <v>4</v>
      </c>
      <c r="B5" s="4" t="str">
        <f>+[1]Import_Pays!B7</f>
        <v>Belgique</v>
      </c>
      <c r="C5" s="5">
        <f>+[1]Import_Pays!C7</f>
        <v>33156.052112641999</v>
      </c>
      <c r="D5" s="5">
        <f>+[1]Import_Pays!D7</f>
        <v>31355.116129999999</v>
      </c>
    </row>
    <row r="6" spans="1:5" x14ac:dyDescent="0.2">
      <c r="A6" s="4">
        <f>+[1]Import_Pays!A8</f>
        <v>5</v>
      </c>
      <c r="B6" s="4" t="str">
        <f>+[1]Import_Pays!B8</f>
        <v>Thaïlande</v>
      </c>
      <c r="C6" s="5">
        <f>+[1]Import_Pays!C8</f>
        <v>17460.900183999998</v>
      </c>
      <c r="D6" s="5">
        <f>+[1]Import_Pays!D8</f>
        <v>62049.675999999999</v>
      </c>
    </row>
    <row r="7" spans="1:5" x14ac:dyDescent="0.2">
      <c r="A7" s="4">
        <f>+[1]Import_Pays!A9</f>
        <v>6</v>
      </c>
      <c r="B7" s="4" t="str">
        <f>+[1]Import_Pays!B9</f>
        <v>Togo</v>
      </c>
      <c r="C7" s="5">
        <f>+[1]Import_Pays!C9</f>
        <v>16385.201481681001</v>
      </c>
      <c r="D7" s="5">
        <f>+[1]Import_Pays!D9</f>
        <v>86501.514420000007</v>
      </c>
    </row>
    <row r="8" spans="1:5" x14ac:dyDescent="0.2">
      <c r="A8" s="4">
        <f>+[1]Import_Pays!A10</f>
        <v>7</v>
      </c>
      <c r="B8" s="4" t="str">
        <f>+[1]Import_Pays!B10</f>
        <v>Emirats Arabes Unis</v>
      </c>
      <c r="C8" s="5">
        <f>+[1]Import_Pays!C10</f>
        <v>14701.902651778999</v>
      </c>
      <c r="D8" s="5">
        <f>+[1]Import_Pays!D10</f>
        <v>43648.012799999997</v>
      </c>
    </row>
    <row r="9" spans="1:5" x14ac:dyDescent="0.2">
      <c r="A9" s="4">
        <f>+[1]Import_Pays!A11</f>
        <v>8</v>
      </c>
      <c r="B9" s="4" t="str">
        <f>+[1]Import_Pays!B11</f>
        <v>Turquie</v>
      </c>
      <c r="C9" s="5">
        <f>+[1]Import_Pays!C11</f>
        <v>14453.906268167</v>
      </c>
      <c r="D9" s="5">
        <f>+[1]Import_Pays!D11</f>
        <v>74028.579200000007</v>
      </c>
    </row>
    <row r="10" spans="1:5" x14ac:dyDescent="0.2">
      <c r="A10" s="4">
        <f>+[1]Import_Pays!A12</f>
        <v>9</v>
      </c>
      <c r="B10" s="4" t="str">
        <f>+[1]Import_Pays!B12</f>
        <v>Russie, Fédération de</v>
      </c>
      <c r="C10" s="5">
        <f>+[1]Import_Pays!C12</f>
        <v>14086.866004955</v>
      </c>
      <c r="D10" s="5">
        <f>+[1]Import_Pays!D12</f>
        <v>87555.178400000004</v>
      </c>
    </row>
    <row r="11" spans="1:5" x14ac:dyDescent="0.2">
      <c r="A11" s="4">
        <f>+[1]Import_Pays!A13</f>
        <v>10</v>
      </c>
      <c r="B11" s="4" t="str">
        <f>+[1]Import_Pays!B13</f>
        <v>Etats-Unis</v>
      </c>
      <c r="C11" s="5">
        <f>+[1]Import_Pays!C13</f>
        <v>11267.844319989999</v>
      </c>
      <c r="D11" s="5">
        <f>+[1]Import_Pays!D13</f>
        <v>16168.80294</v>
      </c>
    </row>
    <row r="12" spans="1:5" x14ac:dyDescent="0.2">
      <c r="A12" s="4">
        <f>+[1]Import_Pays!A14</f>
        <v>11</v>
      </c>
      <c r="B12" s="4" t="str">
        <f>+[1]Import_Pays!B14</f>
        <v>Nigéria</v>
      </c>
      <c r="C12" s="5">
        <f>+[1]Import_Pays!C14</f>
        <v>8048.5221476229999</v>
      </c>
      <c r="D12" s="5">
        <f>+[1]Import_Pays!D14</f>
        <v>33773.82791</v>
      </c>
    </row>
    <row r="13" spans="1:5" x14ac:dyDescent="0.2">
      <c r="A13" s="4">
        <f>+[1]Import_Pays!A15</f>
        <v>12</v>
      </c>
      <c r="B13" s="4" t="str">
        <f>+[1]Import_Pays!B15</f>
        <v>Singapour</v>
      </c>
      <c r="C13" s="5">
        <f>+[1]Import_Pays!C15</f>
        <v>6697.9187965699994</v>
      </c>
      <c r="D13" s="5">
        <f>+[1]Import_Pays!D15</f>
        <v>19681.064019999998</v>
      </c>
    </row>
    <row r="14" spans="1:5" x14ac:dyDescent="0.2">
      <c r="A14" s="4">
        <f>+[1]Import_Pays!A16</f>
        <v>13</v>
      </c>
      <c r="B14" s="4" t="str">
        <f>+[1]Import_Pays!B16</f>
        <v>Suisse</v>
      </c>
      <c r="C14" s="5">
        <f>+[1]Import_Pays!C16</f>
        <v>6621.7278043000006</v>
      </c>
      <c r="D14" s="5">
        <f>+[1]Import_Pays!D16</f>
        <v>11125.809080000001</v>
      </c>
    </row>
    <row r="15" spans="1:5" x14ac:dyDescent="0.2">
      <c r="A15" s="4">
        <f>+[1]Import_Pays!A17</f>
        <v>14</v>
      </c>
      <c r="B15" s="4" t="str">
        <f>+[1]Import_Pays!B17</f>
        <v>Italie</v>
      </c>
      <c r="C15" s="5">
        <f>+[1]Import_Pays!C17</f>
        <v>6473.0374049040001</v>
      </c>
      <c r="D15" s="5">
        <f>+[1]Import_Pays!D17</f>
        <v>9201.1532499999994</v>
      </c>
    </row>
    <row r="16" spans="1:5" x14ac:dyDescent="0.2">
      <c r="A16" s="4">
        <f>+[1]Import_Pays!A18</f>
        <v>15</v>
      </c>
      <c r="B16" s="4" t="str">
        <f>+[1]Import_Pays!B18</f>
        <v>Egypte</v>
      </c>
      <c r="C16" s="5">
        <f>+[1]Import_Pays!C18</f>
        <v>6194.6469134499994</v>
      </c>
      <c r="D16" s="5">
        <f>+[1]Import_Pays!D18</f>
        <v>123876.87771</v>
      </c>
    </row>
    <row r="17" spans="1:4" x14ac:dyDescent="0.2">
      <c r="A17" s="4">
        <f>+[1]Import_Pays!A19</f>
        <v>16</v>
      </c>
      <c r="B17" s="4" t="str">
        <f>+[1]Import_Pays!B19</f>
        <v>Allemagne</v>
      </c>
      <c r="C17" s="5">
        <f>+[1]Import_Pays!C19</f>
        <v>6155.4134194870003</v>
      </c>
      <c r="D17" s="5">
        <f>+[1]Import_Pays!D19</f>
        <v>7315.3474299999998</v>
      </c>
    </row>
    <row r="18" spans="1:4" x14ac:dyDescent="0.2">
      <c r="A18" s="4">
        <f>+[1]Import_Pays!A20</f>
        <v>17</v>
      </c>
      <c r="B18" s="4" t="str">
        <f>+[1]Import_Pays!B20</f>
        <v>Indonésie</v>
      </c>
      <c r="C18" s="5">
        <f>+[1]Import_Pays!C20</f>
        <v>6034.2655843879993</v>
      </c>
      <c r="D18" s="5">
        <f>+[1]Import_Pays!D20</f>
        <v>14876.12364</v>
      </c>
    </row>
    <row r="19" spans="1:4" x14ac:dyDescent="0.2">
      <c r="A19" s="4">
        <f>+[1]Import_Pays!A21</f>
        <v>18</v>
      </c>
      <c r="B19" s="4" t="str">
        <f>+[1]Import_Pays!B21</f>
        <v>Brésil</v>
      </c>
      <c r="C19" s="5">
        <f>+[1]Import_Pays!C21</f>
        <v>5858.8617354999997</v>
      </c>
      <c r="D19" s="5">
        <f>+[1]Import_Pays!D21</f>
        <v>24784.582539999999</v>
      </c>
    </row>
    <row r="20" spans="1:4" x14ac:dyDescent="0.2">
      <c r="A20" s="4">
        <f>+[1]Import_Pays!A22</f>
        <v>19</v>
      </c>
      <c r="B20" s="4" t="str">
        <f>+[1]Import_Pays!B22</f>
        <v>Royaume-Uni</v>
      </c>
      <c r="C20" s="5">
        <f>+[1]Import_Pays!C22</f>
        <v>5817.8051261499995</v>
      </c>
      <c r="D20" s="5">
        <f>+[1]Import_Pays!D22</f>
        <v>9420.8081999999995</v>
      </c>
    </row>
    <row r="21" spans="1:4" x14ac:dyDescent="0.2">
      <c r="A21" s="4">
        <f>+[1]Import_Pays!A23</f>
        <v>20</v>
      </c>
      <c r="B21" s="4" t="str">
        <f>+[1]Import_Pays!B23</f>
        <v>Vietnam</v>
      </c>
      <c r="C21" s="5">
        <f>+[1]Import_Pays!C23</f>
        <v>4984.4770275999999</v>
      </c>
      <c r="D21" s="5">
        <f>+[1]Import_Pays!D23</f>
        <v>2173.7240000000002</v>
      </c>
    </row>
    <row r="22" spans="1:4" x14ac:dyDescent="0.2">
      <c r="A22" s="4">
        <f>+[1]Import_Pays!A24</f>
        <v>21</v>
      </c>
      <c r="B22" s="4" t="str">
        <f>+[1]Import_Pays!B24</f>
        <v>Côte d'Ivoire</v>
      </c>
      <c r="C22" s="5">
        <f>+[1]Import_Pays!C24</f>
        <v>4465.1641857299992</v>
      </c>
      <c r="D22" s="5">
        <f>+[1]Import_Pays!D24</f>
        <v>5301.3829000000005</v>
      </c>
    </row>
    <row r="23" spans="1:4" x14ac:dyDescent="0.2">
      <c r="A23" s="4">
        <f>+[1]Import_Pays!A25</f>
        <v>22</v>
      </c>
      <c r="B23" s="4" t="str">
        <f>+[1]Import_Pays!B25</f>
        <v>Pays-bas</v>
      </c>
      <c r="C23" s="5">
        <f>+[1]Import_Pays!C25</f>
        <v>4286.5442249999996</v>
      </c>
      <c r="D23" s="5">
        <f>+[1]Import_Pays!D25</f>
        <v>8542.7824899999996</v>
      </c>
    </row>
    <row r="24" spans="1:4" x14ac:dyDescent="0.2">
      <c r="A24" s="4">
        <f>+[1]Import_Pays!A26</f>
        <v>23</v>
      </c>
      <c r="B24" s="4" t="str">
        <f>+[1]Import_Pays!B26</f>
        <v>Espagne</v>
      </c>
      <c r="C24" s="5">
        <f>+[1]Import_Pays!C26</f>
        <v>4276.7943793929999</v>
      </c>
      <c r="D24" s="5">
        <f>+[1]Import_Pays!D26</f>
        <v>11250.08736</v>
      </c>
    </row>
    <row r="25" spans="1:4" x14ac:dyDescent="0.2">
      <c r="A25" s="4">
        <f>+[1]Import_Pays!A27</f>
        <v>24</v>
      </c>
      <c r="B25" s="4" t="str">
        <f>+[1]Import_Pays!B27</f>
        <v>Ukraine</v>
      </c>
      <c r="C25" s="5">
        <f>+[1]Import_Pays!C27</f>
        <v>3999.1272215999998</v>
      </c>
      <c r="D25" s="5">
        <f>+[1]Import_Pays!D27</f>
        <v>6871.8967999999995</v>
      </c>
    </row>
    <row r="26" spans="1:4" x14ac:dyDescent="0.2">
      <c r="A26" s="4">
        <f>+[1]Import_Pays!A28</f>
        <v>25</v>
      </c>
      <c r="B26" s="4" t="str">
        <f>+[1]Import_Pays!B28</f>
        <v>Afrique du Sud</v>
      </c>
      <c r="C26" s="5">
        <f>+[1]Import_Pays!C28</f>
        <v>3922.9546455</v>
      </c>
      <c r="D26" s="5">
        <f>+[1]Import_Pays!D28</f>
        <v>39770.906799999997</v>
      </c>
    </row>
    <row r="27" spans="1:4" x14ac:dyDescent="0.2">
      <c r="A27" s="4">
        <f>+[1]Import_Pays!A29</f>
        <v>26</v>
      </c>
      <c r="B27" s="4" t="str">
        <f>+[1]Import_Pays!B29</f>
        <v>Maroc</v>
      </c>
      <c r="C27" s="5">
        <f>+[1]Import_Pays!C29</f>
        <v>3531.9912533520001</v>
      </c>
      <c r="D27" s="5">
        <f>+[1]Import_Pays!D29</f>
        <v>5630.0118300000004</v>
      </c>
    </row>
    <row r="28" spans="1:4" x14ac:dyDescent="0.2">
      <c r="A28" s="4">
        <f>+[1]Import_Pays!A30</f>
        <v>27</v>
      </c>
      <c r="B28" s="4" t="str">
        <f>+[1]Import_Pays!B30</f>
        <v>Malaisie</v>
      </c>
      <c r="C28" s="5">
        <f>+[1]Import_Pays!C30</f>
        <v>3411.114026532</v>
      </c>
      <c r="D28" s="5">
        <f>+[1]Import_Pays!D30</f>
        <v>7185.1979000000001</v>
      </c>
    </row>
    <row r="29" spans="1:4" x14ac:dyDescent="0.2">
      <c r="A29" s="4">
        <f>+[1]Import_Pays!A31</f>
        <v>28</v>
      </c>
      <c r="B29" s="4" t="str">
        <f>+[1]Import_Pays!B31</f>
        <v>Algérie</v>
      </c>
      <c r="C29" s="5">
        <f>+[1]Import_Pays!C31</f>
        <v>3376.0885060000001</v>
      </c>
      <c r="D29" s="5">
        <f>+[1]Import_Pays!D31</f>
        <v>78733.895999999993</v>
      </c>
    </row>
    <row r="30" spans="1:4" x14ac:dyDescent="0.2">
      <c r="A30" s="4">
        <f>+[1]Import_Pays!A32</f>
        <v>29</v>
      </c>
      <c r="B30" s="4" t="str">
        <f>+[1]Import_Pays!B32</f>
        <v>Norvège</v>
      </c>
      <c r="C30" s="5">
        <f>+[1]Import_Pays!C32</f>
        <v>3058.3259210000001</v>
      </c>
      <c r="D30" s="5">
        <f>+[1]Import_Pays!D32</f>
        <v>14807.365</v>
      </c>
    </row>
    <row r="31" spans="1:4" x14ac:dyDescent="0.2">
      <c r="A31" s="4">
        <f>+[1]Import_Pays!A33</f>
        <v>30</v>
      </c>
      <c r="B31" s="4" t="str">
        <f>+[1]Import_Pays!B33</f>
        <v>Mauritanie</v>
      </c>
      <c r="C31" s="5">
        <f>+[1]Import_Pays!C33</f>
        <v>2994.5635990000001</v>
      </c>
      <c r="D31" s="5">
        <f>+[1]Import_Pays!D33</f>
        <v>5313.5542000000005</v>
      </c>
    </row>
    <row r="32" spans="1:4" x14ac:dyDescent="0.2">
      <c r="A32" s="4">
        <f>+[1]Import_Pays!A34</f>
        <v>31</v>
      </c>
      <c r="B32" s="4" t="str">
        <f>+[1]Import_Pays!B34</f>
        <v>Ghana</v>
      </c>
      <c r="C32" s="5">
        <f>+[1]Import_Pays!C34</f>
        <v>2881.958604676</v>
      </c>
      <c r="D32" s="5">
        <f>+[1]Import_Pays!D34</f>
        <v>17614.593250000002</v>
      </c>
    </row>
    <row r="33" spans="1:4" x14ac:dyDescent="0.2">
      <c r="A33" s="4">
        <f>+[1]Import_Pays!A35</f>
        <v>32</v>
      </c>
      <c r="B33" s="4" t="str">
        <f>+[1]Import_Pays!B35</f>
        <v>Liban</v>
      </c>
      <c r="C33" s="5">
        <f>+[1]Import_Pays!C35</f>
        <v>1672.4628484509999</v>
      </c>
      <c r="D33" s="5">
        <f>+[1]Import_Pays!D35</f>
        <v>4356.5986800000001</v>
      </c>
    </row>
    <row r="34" spans="1:4" x14ac:dyDescent="0.2">
      <c r="A34" s="4">
        <f>+[1]Import_Pays!A36</f>
        <v>33</v>
      </c>
      <c r="B34" s="4" t="str">
        <f>+[1]Import_Pays!B36</f>
        <v>Pakistan</v>
      </c>
      <c r="C34" s="5">
        <f>+[1]Import_Pays!C36</f>
        <v>1376.4678927490002</v>
      </c>
      <c r="D34" s="5">
        <f>+[1]Import_Pays!D36</f>
        <v>4289.5559999999996</v>
      </c>
    </row>
    <row r="35" spans="1:4" x14ac:dyDescent="0.2">
      <c r="A35" s="4">
        <f>+[1]Import_Pays!A37</f>
        <v>34</v>
      </c>
      <c r="B35" s="4" t="str">
        <f>+[1]Import_Pays!B37</f>
        <v>Pologne</v>
      </c>
      <c r="C35" s="5">
        <f>+[1]Import_Pays!C37</f>
        <v>1357.74406755</v>
      </c>
      <c r="D35" s="5">
        <f>+[1]Import_Pays!D37</f>
        <v>3010.3864700000004</v>
      </c>
    </row>
    <row r="36" spans="1:4" x14ac:dyDescent="0.2">
      <c r="A36" s="4">
        <f>+[1]Import_Pays!A38</f>
        <v>35</v>
      </c>
      <c r="B36" s="4" t="str">
        <f>+[1]Import_Pays!B38</f>
        <v>Hong-Kong</v>
      </c>
      <c r="C36" s="5">
        <f>+[1]Import_Pays!C38</f>
        <v>1325.83962466</v>
      </c>
      <c r="D36" s="5">
        <f>+[1]Import_Pays!D38</f>
        <v>1139.60897</v>
      </c>
    </row>
    <row r="37" spans="1:4" x14ac:dyDescent="0.2">
      <c r="A37" s="4">
        <f>+[1]Import_Pays!A39</f>
        <v>36</v>
      </c>
      <c r="B37" s="4" t="str">
        <f>+[1]Import_Pays!B39</f>
        <v>Sénégal</v>
      </c>
      <c r="C37" s="5">
        <f>+[1]Import_Pays!C39</f>
        <v>1260.7191103499999</v>
      </c>
      <c r="D37" s="5">
        <f>+[1]Import_Pays!D39</f>
        <v>4671.8465199999991</v>
      </c>
    </row>
    <row r="38" spans="1:4" x14ac:dyDescent="0.2">
      <c r="A38" s="4">
        <f>+[1]Import_Pays!A40</f>
        <v>37</v>
      </c>
      <c r="B38" s="4" t="str">
        <f>+[1]Import_Pays!B40</f>
        <v>Guinée Equatoriale</v>
      </c>
      <c r="C38" s="5">
        <f>+[1]Import_Pays!C40</f>
        <v>1234.2902302</v>
      </c>
      <c r="D38" s="5">
        <f>+[1]Import_Pays!D40</f>
        <v>2918.893</v>
      </c>
    </row>
    <row r="39" spans="1:4" x14ac:dyDescent="0.2">
      <c r="A39" s="4">
        <f>+[1]Import_Pays!A41</f>
        <v>38</v>
      </c>
      <c r="B39" s="4" t="str">
        <f>+[1]Import_Pays!B41</f>
        <v>Canada</v>
      </c>
      <c r="C39" s="5">
        <f>+[1]Import_Pays!C41</f>
        <v>1231.83844105</v>
      </c>
      <c r="D39" s="5">
        <f>+[1]Import_Pays!D41</f>
        <v>2351.2775999999999</v>
      </c>
    </row>
    <row r="40" spans="1:4" x14ac:dyDescent="0.2">
      <c r="A40" s="4">
        <f>+[1]Import_Pays!A42</f>
        <v>39</v>
      </c>
      <c r="B40" s="4" t="str">
        <f>+[1]Import_Pays!B42</f>
        <v>Danemark</v>
      </c>
      <c r="C40" s="5">
        <f>+[1]Import_Pays!C42</f>
        <v>1231.16766525</v>
      </c>
      <c r="D40" s="5">
        <f>+[1]Import_Pays!D42</f>
        <v>1361.0461200000002</v>
      </c>
    </row>
    <row r="41" spans="1:4" x14ac:dyDescent="0.2">
      <c r="A41" s="4">
        <f>+[1]Import_Pays!A43</f>
        <v>40</v>
      </c>
      <c r="B41" s="4" t="str">
        <f>+[1]Import_Pays!B43</f>
        <v>Tunisie</v>
      </c>
      <c r="C41" s="5">
        <f>+[1]Import_Pays!C43</f>
        <v>1221.0528517780001</v>
      </c>
      <c r="D41" s="5">
        <f>+[1]Import_Pays!D43</f>
        <v>3688.7865000000002</v>
      </c>
    </row>
    <row r="42" spans="1:4" x14ac:dyDescent="0.2">
      <c r="A42" s="4">
        <f>+[1]Import_Pays!A44</f>
        <v>41</v>
      </c>
      <c r="B42" s="4" t="str">
        <f>+[1]Import_Pays!B44</f>
        <v>Burkina Faso</v>
      </c>
      <c r="C42" s="5">
        <f>+[1]Import_Pays!C44</f>
        <v>1029.2215150299999</v>
      </c>
      <c r="D42" s="5">
        <f>+[1]Import_Pays!D44</f>
        <v>2940.2269999999999</v>
      </c>
    </row>
    <row r="43" spans="1:4" x14ac:dyDescent="0.2">
      <c r="A43" s="4">
        <f>+[1]Import_Pays!A45</f>
        <v>42</v>
      </c>
      <c r="B43" s="4" t="str">
        <f>+[1]Import_Pays!B45</f>
        <v>Corée, République de</v>
      </c>
      <c r="C43" s="5">
        <f>+[1]Import_Pays!C45</f>
        <v>1011.0909867</v>
      </c>
      <c r="D43" s="5">
        <f>+[1]Import_Pays!D45</f>
        <v>1546.8236000000002</v>
      </c>
    </row>
    <row r="44" spans="1:4" x14ac:dyDescent="0.2">
      <c r="A44" s="4">
        <f>+[1]Import_Pays!A46</f>
        <v>43</v>
      </c>
      <c r="B44" s="4" t="str">
        <f>+[1]Import_Pays!B46</f>
        <v>Centrafricaine, République</v>
      </c>
      <c r="C44" s="5">
        <f>+[1]Import_Pays!C46</f>
        <v>956.20669705</v>
      </c>
      <c r="D44" s="5">
        <f>+[1]Import_Pays!D46</f>
        <v>345.36900000000003</v>
      </c>
    </row>
    <row r="45" spans="1:4" x14ac:dyDescent="0.2">
      <c r="A45" s="4">
        <f>+[1]Import_Pays!A47</f>
        <v>44</v>
      </c>
      <c r="B45" s="4" t="str">
        <f>+[1]Import_Pays!B47</f>
        <v>Irlande</v>
      </c>
      <c r="C45" s="5">
        <f>+[1]Import_Pays!C47</f>
        <v>759.47483850000003</v>
      </c>
      <c r="D45" s="5">
        <f>+[1]Import_Pays!D47</f>
        <v>1375.9472000000001</v>
      </c>
    </row>
    <row r="46" spans="1:4" x14ac:dyDescent="0.2">
      <c r="A46" s="4">
        <f>+[1]Import_Pays!A48</f>
        <v>45</v>
      </c>
      <c r="B46" s="4" t="str">
        <f>+[1]Import_Pays!B48</f>
        <v>Cameroun</v>
      </c>
      <c r="C46" s="5">
        <f>+[1]Import_Pays!C48</f>
        <v>706.55752104999999</v>
      </c>
      <c r="D46" s="5">
        <f>+[1]Import_Pays!D48</f>
        <v>307.36779999999999</v>
      </c>
    </row>
    <row r="47" spans="1:4" x14ac:dyDescent="0.2">
      <c r="A47" s="4">
        <f>+[1]Import_Pays!A49</f>
        <v>46</v>
      </c>
      <c r="B47" s="4" t="str">
        <f>+[1]Import_Pays!B49</f>
        <v>Angola</v>
      </c>
      <c r="C47" s="5">
        <f>+[1]Import_Pays!C49</f>
        <v>677.58569999999997</v>
      </c>
      <c r="D47" s="5">
        <f>+[1]Import_Pays!D49</f>
        <v>1192.1880000000001</v>
      </c>
    </row>
    <row r="48" spans="1:4" x14ac:dyDescent="0.2">
      <c r="A48" s="4">
        <f>+[1]Import_Pays!A50</f>
        <v>47</v>
      </c>
      <c r="B48" s="4" t="str">
        <f>+[1]Import_Pays!B50</f>
        <v>Féroé, îles</v>
      </c>
      <c r="C48" s="5">
        <f>+[1]Import_Pays!C50</f>
        <v>644.88049699999999</v>
      </c>
      <c r="D48" s="5">
        <f>+[1]Import_Pays!D50</f>
        <v>1115.9069999999999</v>
      </c>
    </row>
    <row r="49" spans="1:4" x14ac:dyDescent="0.2">
      <c r="A49" s="4">
        <f>+[1]Import_Pays!A51</f>
        <v>48</v>
      </c>
      <c r="B49" s="4" t="str">
        <f>+[1]Import_Pays!B51</f>
        <v>Suède</v>
      </c>
      <c r="C49" s="5">
        <f>+[1]Import_Pays!C51</f>
        <v>593.06674375</v>
      </c>
      <c r="D49" s="5">
        <f>+[1]Import_Pays!D51</f>
        <v>913.76430000000005</v>
      </c>
    </row>
    <row r="50" spans="1:4" x14ac:dyDescent="0.2">
      <c r="A50" s="4">
        <f>+[1]Import_Pays!A52</f>
        <v>49</v>
      </c>
      <c r="B50" s="4" t="str">
        <f>+[1]Import_Pays!B52</f>
        <v>Argentine</v>
      </c>
      <c r="C50" s="5">
        <f>+[1]Import_Pays!C52</f>
        <v>582.62203399999999</v>
      </c>
      <c r="D50" s="5">
        <f>+[1]Import_Pays!D52</f>
        <v>808.91600000000005</v>
      </c>
    </row>
    <row r="51" spans="1:4" x14ac:dyDescent="0.2">
      <c r="A51" s="4">
        <f>+[1]Import_Pays!A53</f>
        <v>50</v>
      </c>
      <c r="B51" s="4" t="str">
        <f>+[1]Import_Pays!B53</f>
        <v>Portugal</v>
      </c>
      <c r="C51" s="5">
        <f>+[1]Import_Pays!C53</f>
        <v>553.32397209999999</v>
      </c>
      <c r="D51" s="5">
        <f>+[1]Import_Pays!D53</f>
        <v>1768.28009</v>
      </c>
    </row>
    <row r="52" spans="1:4" x14ac:dyDescent="0.2">
      <c r="A52" s="4">
        <f>+[1]Import_Pays!A54</f>
        <v>51</v>
      </c>
      <c r="B52" s="4" t="str">
        <f>+[1]Import_Pays!B54</f>
        <v>Mexique</v>
      </c>
      <c r="C52" s="5">
        <f>+[1]Import_Pays!C54</f>
        <v>532.31248725</v>
      </c>
      <c r="D52" s="5">
        <f>+[1]Import_Pays!D54</f>
        <v>600.49115000000006</v>
      </c>
    </row>
    <row r="53" spans="1:4" x14ac:dyDescent="0.2">
      <c r="A53" s="4">
        <f>+[1]Import_Pays!A55</f>
        <v>52</v>
      </c>
      <c r="B53" s="4" t="str">
        <f>+[1]Import_Pays!B55</f>
        <v>Maurice, île</v>
      </c>
      <c r="C53" s="5">
        <f>+[1]Import_Pays!C55</f>
        <v>527.50581399999999</v>
      </c>
      <c r="D53" s="5">
        <f>+[1]Import_Pays!D55</f>
        <v>1284.95126</v>
      </c>
    </row>
    <row r="54" spans="1:4" x14ac:dyDescent="0.2">
      <c r="A54" s="4">
        <f>+[1]Import_Pays!A56</f>
        <v>53</v>
      </c>
      <c r="B54" s="4" t="str">
        <f>+[1]Import_Pays!B56</f>
        <v>Bulgarie</v>
      </c>
      <c r="C54" s="5">
        <f>+[1]Import_Pays!C56</f>
        <v>497.59292219999998</v>
      </c>
      <c r="D54" s="5">
        <f>+[1]Import_Pays!D56</f>
        <v>165.7046</v>
      </c>
    </row>
    <row r="55" spans="1:4" x14ac:dyDescent="0.2">
      <c r="A55" s="4">
        <f>+[1]Import_Pays!A57</f>
        <v>54</v>
      </c>
      <c r="B55" s="4" t="str">
        <f>+[1]Import_Pays!B57</f>
        <v>Lituanie</v>
      </c>
      <c r="C55" s="5">
        <f>+[1]Import_Pays!C57</f>
        <v>402.34320750000001</v>
      </c>
      <c r="D55" s="5">
        <f>+[1]Import_Pays!D57</f>
        <v>1173.2906699999999</v>
      </c>
    </row>
    <row r="56" spans="1:4" x14ac:dyDescent="0.2">
      <c r="A56" s="4">
        <f>+[1]Import_Pays!A58</f>
        <v>55</v>
      </c>
      <c r="B56" s="4" t="str">
        <f>+[1]Import_Pays!B58</f>
        <v>Niger</v>
      </c>
      <c r="C56" s="5">
        <f>+[1]Import_Pays!C58</f>
        <v>395.560468292</v>
      </c>
      <c r="D56" s="5">
        <f>+[1]Import_Pays!D58</f>
        <v>5483.7118</v>
      </c>
    </row>
    <row r="57" spans="1:4" x14ac:dyDescent="0.2">
      <c r="A57" s="4">
        <f>+[1]Import_Pays!A59</f>
        <v>56</v>
      </c>
      <c r="B57" s="4" t="str">
        <f>+[1]Import_Pays!B59</f>
        <v>Gabon</v>
      </c>
      <c r="C57" s="5">
        <f>+[1]Import_Pays!C59</f>
        <v>332.5948588</v>
      </c>
      <c r="D57" s="5">
        <f>+[1]Import_Pays!D59</f>
        <v>762.94500000000005</v>
      </c>
    </row>
    <row r="58" spans="1:4" x14ac:dyDescent="0.2">
      <c r="A58" s="4">
        <f>+[1]Import_Pays!A60</f>
        <v>57</v>
      </c>
      <c r="B58" s="4" t="str">
        <f>+[1]Import_Pays!B60</f>
        <v>Japon</v>
      </c>
      <c r="C58" s="5">
        <f>+[1]Import_Pays!C60</f>
        <v>311.04686935000001</v>
      </c>
      <c r="D58" s="5">
        <f>+[1]Import_Pays!D60</f>
        <v>425.02370000000002</v>
      </c>
    </row>
    <row r="59" spans="1:4" x14ac:dyDescent="0.2">
      <c r="A59" s="4">
        <f>+[1]Import_Pays!A61</f>
        <v>58</v>
      </c>
      <c r="B59" s="4" t="str">
        <f>+[1]Import_Pays!B61</f>
        <v>Oman</v>
      </c>
      <c r="C59" s="5">
        <f>+[1]Import_Pays!C61</f>
        <v>279.12885</v>
      </c>
      <c r="D59" s="5">
        <f>+[1]Import_Pays!D61</f>
        <v>483.34</v>
      </c>
    </row>
    <row r="60" spans="1:4" x14ac:dyDescent="0.2">
      <c r="A60" s="4">
        <f>+[1]Import_Pays!A62</f>
        <v>59</v>
      </c>
      <c r="B60" s="4" t="str">
        <f>+[1]Import_Pays!B62</f>
        <v>Chypre</v>
      </c>
      <c r="C60" s="5">
        <f>+[1]Import_Pays!C62</f>
        <v>183.98990499999999</v>
      </c>
      <c r="D60" s="5">
        <f>+[1]Import_Pays!D62</f>
        <v>428.73399999999998</v>
      </c>
    </row>
    <row r="61" spans="1:4" x14ac:dyDescent="0.2">
      <c r="A61" s="4">
        <f>+[1]Import_Pays!A63</f>
        <v>60</v>
      </c>
      <c r="B61" s="4" t="str">
        <f>+[1]Import_Pays!B63</f>
        <v>Equateur</v>
      </c>
      <c r="C61" s="5">
        <f>+[1]Import_Pays!C63</f>
        <v>182.62331</v>
      </c>
      <c r="D61" s="5">
        <f>+[1]Import_Pays!D63</f>
        <v>311.85000000000002</v>
      </c>
    </row>
    <row r="62" spans="1:4" x14ac:dyDescent="0.2">
      <c r="A62" s="4">
        <f>+[1]Import_Pays!A64</f>
        <v>61</v>
      </c>
      <c r="B62" s="4" t="str">
        <f>+[1]Import_Pays!B64</f>
        <v>Uruguay</v>
      </c>
      <c r="C62" s="5">
        <f>+[1]Import_Pays!C64</f>
        <v>175.714</v>
      </c>
      <c r="D62" s="5">
        <f>+[1]Import_Pays!D64</f>
        <v>309.69</v>
      </c>
    </row>
    <row r="63" spans="1:4" x14ac:dyDescent="0.2">
      <c r="A63" s="4">
        <f>+[1]Import_Pays!A65</f>
        <v>62</v>
      </c>
      <c r="B63" s="4" t="str">
        <f>+[1]Import_Pays!B65</f>
        <v>Namibie</v>
      </c>
      <c r="C63" s="5">
        <f>+[1]Import_Pays!C65</f>
        <v>172.85400000000001</v>
      </c>
      <c r="D63" s="5">
        <f>+[1]Import_Pays!D65</f>
        <v>302.08999999999997</v>
      </c>
    </row>
    <row r="64" spans="1:4" x14ac:dyDescent="0.2">
      <c r="A64" s="4">
        <f>+[1]Import_Pays!A66</f>
        <v>63</v>
      </c>
      <c r="B64" s="4" t="str">
        <f>+[1]Import_Pays!B66</f>
        <v>Tchèque, République</v>
      </c>
      <c r="C64" s="5">
        <f>+[1]Import_Pays!C66</f>
        <v>171.06146100000001</v>
      </c>
      <c r="D64" s="5">
        <f>+[1]Import_Pays!D66</f>
        <v>326.43677000000002</v>
      </c>
    </row>
    <row r="65" spans="1:4" x14ac:dyDescent="0.2">
      <c r="A65" s="4">
        <f>+[1]Import_Pays!A67</f>
        <v>64</v>
      </c>
      <c r="B65" s="4" t="str">
        <f>+[1]Import_Pays!B67</f>
        <v>Tchad</v>
      </c>
      <c r="C65" s="5">
        <f>+[1]Import_Pays!C67</f>
        <v>170</v>
      </c>
      <c r="D65" s="5">
        <f>+[1]Import_Pays!D67</f>
        <v>102.4</v>
      </c>
    </row>
    <row r="66" spans="1:4" x14ac:dyDescent="0.2">
      <c r="A66" s="4">
        <f>+[1]Import_Pays!A68</f>
        <v>65</v>
      </c>
      <c r="B66" s="4" t="str">
        <f>+[1]Import_Pays!B68</f>
        <v>Slovaquie</v>
      </c>
      <c r="C66" s="5">
        <f>+[1]Import_Pays!C68</f>
        <v>121.380194</v>
      </c>
      <c r="D66" s="5">
        <f>+[1]Import_Pays!D68</f>
        <v>519.46400000000006</v>
      </c>
    </row>
    <row r="67" spans="1:4" x14ac:dyDescent="0.2">
      <c r="A67" s="4">
        <f>+[1]Import_Pays!A69</f>
        <v>66</v>
      </c>
      <c r="B67" s="4" t="str">
        <f>+[1]Import_Pays!B69</f>
        <v>Corée, Rép. Populaire Démocratique</v>
      </c>
      <c r="C67" s="5">
        <f>+[1]Import_Pays!C69</f>
        <v>112.667174</v>
      </c>
      <c r="D67" s="5">
        <f>+[1]Import_Pays!D69</f>
        <v>3.6989999999999998</v>
      </c>
    </row>
    <row r="68" spans="1:4" x14ac:dyDescent="0.2">
      <c r="A68" s="4">
        <f>+[1]Import_Pays!A70</f>
        <v>67</v>
      </c>
      <c r="B68" s="4" t="str">
        <f>+[1]Import_Pays!B70</f>
        <v>Hongrie</v>
      </c>
      <c r="C68" s="5">
        <f>+[1]Import_Pays!C70</f>
        <v>98.968229249999993</v>
      </c>
      <c r="D68" s="5">
        <f>+[1]Import_Pays!D70</f>
        <v>433.36903000000001</v>
      </c>
    </row>
    <row r="69" spans="1:4" x14ac:dyDescent="0.2">
      <c r="A69" s="4">
        <f>+[1]Import_Pays!A71</f>
        <v>68</v>
      </c>
      <c r="B69" s="4" t="str">
        <f>+[1]Import_Pays!B71</f>
        <v>Estonie</v>
      </c>
      <c r="C69" s="5">
        <f>+[1]Import_Pays!C71</f>
        <v>88.319939250000004</v>
      </c>
      <c r="D69" s="5">
        <f>+[1]Import_Pays!D71</f>
        <v>86.096000000000004</v>
      </c>
    </row>
    <row r="70" spans="1:4" x14ac:dyDescent="0.2">
      <c r="A70" s="4">
        <f>+[1]Import_Pays!A72</f>
        <v>69</v>
      </c>
      <c r="B70" s="4" t="str">
        <f>+[1]Import_Pays!B72</f>
        <v>Arabie Saoudite</v>
      </c>
      <c r="C70" s="5">
        <f>+[1]Import_Pays!C72</f>
        <v>87.698446500000003</v>
      </c>
      <c r="D70" s="5">
        <f>+[1]Import_Pays!D72</f>
        <v>225.755</v>
      </c>
    </row>
    <row r="71" spans="1:4" x14ac:dyDescent="0.2">
      <c r="A71" s="4">
        <f>+[1]Import_Pays!A73</f>
        <v>70</v>
      </c>
      <c r="B71" s="4" t="str">
        <f>+[1]Import_Pays!B73</f>
        <v>Grèce</v>
      </c>
      <c r="C71" s="5">
        <f>+[1]Import_Pays!C73</f>
        <v>77.414653000000001</v>
      </c>
      <c r="D71" s="5">
        <f>+[1]Import_Pays!D73</f>
        <v>65.626999999999995</v>
      </c>
    </row>
    <row r="72" spans="1:4" x14ac:dyDescent="0.2">
      <c r="A72" s="4">
        <f>+[1]Import_Pays!A74</f>
        <v>71</v>
      </c>
      <c r="B72" s="4" t="str">
        <f>+[1]Import_Pays!B74</f>
        <v>Mali</v>
      </c>
      <c r="C72" s="5">
        <f>+[1]Import_Pays!C74</f>
        <v>72.095571250000006</v>
      </c>
      <c r="D72" s="5">
        <f>+[1]Import_Pays!D74</f>
        <v>54.522500000000001</v>
      </c>
    </row>
    <row r="73" spans="1:4" x14ac:dyDescent="0.2">
      <c r="A73" s="4">
        <f>+[1]Import_Pays!A75</f>
        <v>72</v>
      </c>
      <c r="B73" s="4" t="str">
        <f>+[1]Import_Pays!B75</f>
        <v>Sri Lanka</v>
      </c>
      <c r="C73" s="5">
        <f>+[1]Import_Pays!C75</f>
        <v>56.749315600000003</v>
      </c>
      <c r="D73" s="5">
        <f>+[1]Import_Pays!D75</f>
        <v>149.6396</v>
      </c>
    </row>
    <row r="74" spans="1:4" x14ac:dyDescent="0.2">
      <c r="A74" s="4">
        <f>+[1]Import_Pays!A76</f>
        <v>73</v>
      </c>
      <c r="B74" s="4" t="str">
        <f>+[1]Import_Pays!B76</f>
        <v>Finlande</v>
      </c>
      <c r="C74" s="5">
        <f>+[1]Import_Pays!C76</f>
        <v>55.399196250000003</v>
      </c>
      <c r="D74" s="5">
        <f>+[1]Import_Pays!D76</f>
        <v>198.18199999999999</v>
      </c>
    </row>
    <row r="75" spans="1:4" x14ac:dyDescent="0.2">
      <c r="A75" s="4">
        <f>+[1]Import_Pays!A77</f>
        <v>74</v>
      </c>
      <c r="B75" s="4" t="str">
        <f>+[1]Import_Pays!B77</f>
        <v>Chili</v>
      </c>
      <c r="C75" s="5">
        <f>+[1]Import_Pays!C77</f>
        <v>54.396608999999998</v>
      </c>
      <c r="D75" s="5">
        <f>+[1]Import_Pays!D77</f>
        <v>94.363</v>
      </c>
    </row>
    <row r="76" spans="1:4" x14ac:dyDescent="0.2">
      <c r="A76" s="4">
        <f>+[1]Import_Pays!A78</f>
        <v>75</v>
      </c>
      <c r="B76" s="4" t="str">
        <f>+[1]Import_Pays!B78</f>
        <v>Monaco</v>
      </c>
      <c r="C76" s="5">
        <f>+[1]Import_Pays!C78</f>
        <v>47.353093399999999</v>
      </c>
      <c r="D76" s="5">
        <f>+[1]Import_Pays!D78</f>
        <v>50.494099999999996</v>
      </c>
    </row>
    <row r="77" spans="1:4" x14ac:dyDescent="0.2">
      <c r="A77" s="4">
        <f>+[1]Import_Pays!A79</f>
        <v>76</v>
      </c>
      <c r="B77" s="4" t="str">
        <f>+[1]Import_Pays!B79</f>
        <v>Yémen</v>
      </c>
      <c r="C77" s="5">
        <f>+[1]Import_Pays!C79</f>
        <v>45.622500000000002</v>
      </c>
      <c r="D77" s="5">
        <f>+[1]Import_Pays!D79</f>
        <v>79</v>
      </c>
    </row>
    <row r="78" spans="1:4" x14ac:dyDescent="0.2">
      <c r="A78" s="4">
        <f>+[1]Import_Pays!A80</f>
        <v>77</v>
      </c>
      <c r="B78" s="4" t="str">
        <f>+[1]Import_Pays!B80</f>
        <v>Iran, République Islqmique d'</v>
      </c>
      <c r="C78" s="5">
        <f>+[1]Import_Pays!C80</f>
        <v>40.275888999999999</v>
      </c>
      <c r="D78" s="5">
        <f>+[1]Import_Pays!D80</f>
        <v>49.930999999999997</v>
      </c>
    </row>
    <row r="79" spans="1:4" x14ac:dyDescent="0.2">
      <c r="A79" s="4">
        <f>+[1]Import_Pays!A81</f>
        <v>78</v>
      </c>
      <c r="B79" s="4" t="str">
        <f>+[1]Import_Pays!B81</f>
        <v>Bangladesh</v>
      </c>
      <c r="C79" s="5">
        <f>+[1]Import_Pays!C81</f>
        <v>40.087187499999999</v>
      </c>
      <c r="D79" s="5">
        <f>+[1]Import_Pays!D81</f>
        <v>114.43600000000001</v>
      </c>
    </row>
    <row r="80" spans="1:4" x14ac:dyDescent="0.2">
      <c r="A80" s="4">
        <f>+[1]Import_Pays!A82</f>
        <v>79</v>
      </c>
      <c r="B80" s="4" t="str">
        <f>+[1]Import_Pays!B82</f>
        <v>Taïwan, Province de Chine</v>
      </c>
      <c r="C80" s="5">
        <f>+[1]Import_Pays!C82</f>
        <v>36.734276000000001</v>
      </c>
      <c r="D80" s="5">
        <f>+[1]Import_Pays!D82</f>
        <v>48.094000000000001</v>
      </c>
    </row>
    <row r="81" spans="1:4" x14ac:dyDescent="0.2">
      <c r="A81" s="4">
        <f>+[1]Import_Pays!A83</f>
        <v>80</v>
      </c>
      <c r="B81" s="4" t="str">
        <f>+[1]Import_Pays!B83</f>
        <v>Roumanie</v>
      </c>
      <c r="C81" s="5">
        <f>+[1]Import_Pays!C83</f>
        <v>34.111660999999998</v>
      </c>
      <c r="D81" s="5">
        <f>+[1]Import_Pays!D83</f>
        <v>66.599999999999994</v>
      </c>
    </row>
    <row r="82" spans="1:4" x14ac:dyDescent="0.2">
      <c r="A82" s="4">
        <f>+[1]Import_Pays!A84</f>
        <v>81</v>
      </c>
      <c r="B82" s="4" t="str">
        <f>+[1]Import_Pays!B84</f>
        <v>Kenya</v>
      </c>
      <c r="C82" s="5">
        <f>+[1]Import_Pays!C84</f>
        <v>31.597618499999999</v>
      </c>
      <c r="D82" s="5">
        <f>+[1]Import_Pays!D84</f>
        <v>30.863</v>
      </c>
    </row>
    <row r="83" spans="1:4" x14ac:dyDescent="0.2">
      <c r="A83" s="4">
        <f>+[1]Import_Pays!A85</f>
        <v>82</v>
      </c>
      <c r="B83" s="4" t="str">
        <f>+[1]Import_Pays!B85</f>
        <v>Nouvelle-Zélande</v>
      </c>
      <c r="C83" s="5">
        <f>+[1]Import_Pays!C85</f>
        <v>31.205349999999999</v>
      </c>
      <c r="D83" s="5">
        <f>+[1]Import_Pays!D85</f>
        <v>53.44</v>
      </c>
    </row>
    <row r="84" spans="1:4" x14ac:dyDescent="0.2">
      <c r="A84" s="4">
        <f>+[1]Import_Pays!A86</f>
        <v>83</v>
      </c>
      <c r="B84" s="4" t="str">
        <f>+[1]Import_Pays!B86</f>
        <v>Autriche</v>
      </c>
      <c r="C84" s="5">
        <f>+[1]Import_Pays!C86</f>
        <v>30.854320999999999</v>
      </c>
      <c r="D84" s="5">
        <f>+[1]Import_Pays!D86</f>
        <v>14.083</v>
      </c>
    </row>
    <row r="85" spans="1:4" x14ac:dyDescent="0.2">
      <c r="A85" s="4">
        <f>+[1]Import_Pays!A87</f>
        <v>84</v>
      </c>
      <c r="B85" s="4" t="str">
        <f>+[1]Import_Pays!B87</f>
        <v>Australie</v>
      </c>
      <c r="C85" s="5">
        <f>+[1]Import_Pays!C87</f>
        <v>30.406700000000001</v>
      </c>
      <c r="D85" s="5">
        <f>+[1]Import_Pays!D87</f>
        <v>70.716300000000004</v>
      </c>
    </row>
    <row r="86" spans="1:4" x14ac:dyDescent="0.2">
      <c r="A86" s="4">
        <f>+[1]Import_Pays!A88</f>
        <v>85</v>
      </c>
      <c r="B86" s="4" t="str">
        <f>+[1]Import_Pays!B88</f>
        <v>Congo, République Démocratique</v>
      </c>
      <c r="C86" s="5">
        <f>+[1]Import_Pays!C88</f>
        <v>29.665261749999999</v>
      </c>
      <c r="D86" s="5">
        <f>+[1]Import_Pays!D88</f>
        <v>15.973000000000001</v>
      </c>
    </row>
    <row r="87" spans="1:4" x14ac:dyDescent="0.2">
      <c r="A87" s="4">
        <f>+[1]Import_Pays!A89</f>
        <v>86</v>
      </c>
      <c r="B87" s="4" t="str">
        <f>+[1]Import_Pays!B89</f>
        <v>Israël</v>
      </c>
      <c r="C87" s="5">
        <f>+[1]Import_Pays!C89</f>
        <v>28.65</v>
      </c>
      <c r="D87" s="5">
        <f>+[1]Import_Pays!D89</f>
        <v>55.75</v>
      </c>
    </row>
    <row r="88" spans="1:4" x14ac:dyDescent="0.2">
      <c r="A88" s="4">
        <f>+[1]Import_Pays!A90</f>
        <v>87</v>
      </c>
      <c r="B88" s="4" t="str">
        <f>+[1]Import_Pays!B90</f>
        <v>Norfolk, île</v>
      </c>
      <c r="C88" s="5">
        <f>+[1]Import_Pays!C90</f>
        <v>24.803619999999999</v>
      </c>
      <c r="D88" s="5">
        <f>+[1]Import_Pays!D90</f>
        <v>362.98</v>
      </c>
    </row>
    <row r="89" spans="1:4" x14ac:dyDescent="0.2">
      <c r="A89" s="4">
        <f>+[1]Import_Pays!A91</f>
        <v>88</v>
      </c>
      <c r="B89" s="4" t="str">
        <f>+[1]Import_Pays!B91</f>
        <v>Lettonie</v>
      </c>
      <c r="C89" s="5">
        <f>+[1]Import_Pays!C91</f>
        <v>21.567934000000001</v>
      </c>
      <c r="D89" s="5">
        <f>+[1]Import_Pays!D91</f>
        <v>93.653999999999996</v>
      </c>
    </row>
    <row r="90" spans="1:4" x14ac:dyDescent="0.2">
      <c r="A90" s="4">
        <f>+[1]Import_Pays!A92</f>
        <v>89</v>
      </c>
      <c r="B90" s="4" t="str">
        <f>+[1]Import_Pays!B92</f>
        <v>Qatar</v>
      </c>
      <c r="C90" s="5">
        <f>+[1]Import_Pays!C92</f>
        <v>20.506986350000002</v>
      </c>
      <c r="D90" s="5">
        <f>+[1]Import_Pays!D92</f>
        <v>30.585999999999999</v>
      </c>
    </row>
    <row r="91" spans="1:4" x14ac:dyDescent="0.2">
      <c r="A91" s="4">
        <f>+[1]Import_Pays!A93</f>
        <v>90</v>
      </c>
      <c r="B91" s="4" t="str">
        <f>+[1]Import_Pays!B93</f>
        <v>Honduras</v>
      </c>
      <c r="C91" s="5">
        <f>+[1]Import_Pays!C93</f>
        <v>18.468780030000001</v>
      </c>
      <c r="D91" s="5">
        <f>+[1]Import_Pays!D93</f>
        <v>38.706000000000003</v>
      </c>
    </row>
    <row r="92" spans="1:4" x14ac:dyDescent="0.2">
      <c r="A92" s="4">
        <f>+[1]Import_Pays!A94</f>
        <v>91</v>
      </c>
      <c r="B92" s="4" t="str">
        <f>+[1]Import_Pays!B94</f>
        <v>Pérou</v>
      </c>
      <c r="C92" s="5">
        <f>+[1]Import_Pays!C94</f>
        <v>15.633749999999999</v>
      </c>
      <c r="D92" s="5">
        <f>+[1]Import_Pays!D94</f>
        <v>26.6</v>
      </c>
    </row>
    <row r="93" spans="1:4" x14ac:dyDescent="0.2">
      <c r="A93" s="4">
        <f>+[1]Import_Pays!A95</f>
        <v>92</v>
      </c>
      <c r="B93" s="4" t="str">
        <f>+[1]Import_Pays!B95</f>
        <v>Gambie</v>
      </c>
      <c r="C93" s="5">
        <f>+[1]Import_Pays!C95</f>
        <v>15.22125</v>
      </c>
      <c r="D93" s="5">
        <f>+[1]Import_Pays!D95</f>
        <v>27</v>
      </c>
    </row>
    <row r="94" spans="1:4" x14ac:dyDescent="0.2">
      <c r="A94" s="4">
        <f>+[1]Import_Pays!A96</f>
        <v>93</v>
      </c>
      <c r="B94" s="4" t="str">
        <f>+[1]Import_Pays!B96</f>
        <v>Jordanie</v>
      </c>
      <c r="C94" s="5">
        <f>+[1]Import_Pays!C96</f>
        <v>13.365463999999999</v>
      </c>
      <c r="D94" s="5">
        <f>+[1]Import_Pays!D96</f>
        <v>11.364000000000001</v>
      </c>
    </row>
    <row r="95" spans="1:4" x14ac:dyDescent="0.2">
      <c r="A95" s="4">
        <f>+[1]Import_Pays!A97</f>
        <v>94</v>
      </c>
      <c r="B95" s="4" t="str">
        <f>+[1]Import_Pays!B97</f>
        <v>Burundi</v>
      </c>
      <c r="C95" s="5">
        <f>+[1]Import_Pays!C97</f>
        <v>12.033587000000001</v>
      </c>
      <c r="D95" s="5">
        <f>+[1]Import_Pays!D97</f>
        <v>2.5299999999999998</v>
      </c>
    </row>
    <row r="96" spans="1:4" x14ac:dyDescent="0.2">
      <c r="A96" s="4">
        <f>+[1]Import_Pays!A98</f>
        <v>95</v>
      </c>
      <c r="B96" s="4" t="str">
        <f>+[1]Import_Pays!B98</f>
        <v>Koweit</v>
      </c>
      <c r="C96" s="5">
        <f>+[1]Import_Pays!C98</f>
        <v>8.8574685999999989</v>
      </c>
      <c r="D96" s="5">
        <f>+[1]Import_Pays!D98</f>
        <v>2.581</v>
      </c>
    </row>
    <row r="97" spans="1:4" x14ac:dyDescent="0.2">
      <c r="A97" s="4">
        <f>+[1]Import_Pays!A99</f>
        <v>96</v>
      </c>
      <c r="B97" s="4" t="str">
        <f>+[1]Import_Pays!B99</f>
        <v>Luxembourg</v>
      </c>
      <c r="C97" s="5">
        <f>+[1]Import_Pays!C99</f>
        <v>8.6258350000000004</v>
      </c>
      <c r="D97" s="5">
        <f>+[1]Import_Pays!D99</f>
        <v>6.45</v>
      </c>
    </row>
    <row r="98" spans="1:4" x14ac:dyDescent="0.2">
      <c r="A98" s="4">
        <f>+[1]Import_Pays!A100</f>
        <v>97</v>
      </c>
      <c r="B98" s="4" t="str">
        <f>+[1]Import_Pays!B100</f>
        <v>Zambie</v>
      </c>
      <c r="C98" s="5">
        <f>+[1]Import_Pays!C100</f>
        <v>7.7620240000000003</v>
      </c>
      <c r="D98" s="5">
        <f>+[1]Import_Pays!D100</f>
        <v>81.040000000000006</v>
      </c>
    </row>
    <row r="99" spans="1:4" x14ac:dyDescent="0.2">
      <c r="A99" s="4">
        <f>+[1]Import_Pays!A101</f>
        <v>98</v>
      </c>
      <c r="B99" s="4" t="str">
        <f>+[1]Import_Pays!B101</f>
        <v>Marshall, îles</v>
      </c>
      <c r="C99" s="5">
        <f>+[1]Import_Pays!C101</f>
        <v>6.1315366999999998</v>
      </c>
      <c r="D99" s="5">
        <f>+[1]Import_Pays!D101</f>
        <v>9.5709999999999997</v>
      </c>
    </row>
    <row r="100" spans="1:4" x14ac:dyDescent="0.2">
      <c r="A100" s="4">
        <f>+[1]Import_Pays!A102</f>
        <v>99</v>
      </c>
      <c r="B100" s="4" t="str">
        <f>+[1]Import_Pays!B102</f>
        <v>Guinée</v>
      </c>
      <c r="C100" s="5">
        <f>+[1]Import_Pays!C102</f>
        <v>5.9501010000000001</v>
      </c>
      <c r="D100" s="5">
        <f>+[1]Import_Pays!D102</f>
        <v>13.167999999999999</v>
      </c>
    </row>
    <row r="101" spans="1:4" x14ac:dyDescent="0.2">
      <c r="A101" s="4">
        <f>+[1]Import_Pays!A103</f>
        <v>100</v>
      </c>
      <c r="B101" s="4" t="str">
        <f>+[1]Import_Pays!B103</f>
        <v>Ethiopie</v>
      </c>
      <c r="C101" s="5">
        <f>+[1]Import_Pays!C103</f>
        <v>5.6280520000000003</v>
      </c>
      <c r="D101" s="5">
        <f>+[1]Import_Pays!D103</f>
        <v>0.16</v>
      </c>
    </row>
    <row r="102" spans="1:4" x14ac:dyDescent="0.2">
      <c r="A102" s="4">
        <f>+[1]Import_Pays!A104</f>
        <v>101</v>
      </c>
      <c r="B102" s="4" t="str">
        <f>+[1]Import_Pays!B104</f>
        <v>Libéria</v>
      </c>
      <c r="C102" s="5">
        <f>+[1]Import_Pays!C104</f>
        <v>5.4192340000000003</v>
      </c>
      <c r="D102" s="5">
        <f>+[1]Import_Pays!D104</f>
        <v>27.626999999999999</v>
      </c>
    </row>
    <row r="103" spans="1:4" x14ac:dyDescent="0.2">
      <c r="A103" s="4">
        <f>+[1]Import_Pays!A105</f>
        <v>102</v>
      </c>
      <c r="B103" s="4" t="str">
        <f>+[1]Import_Pays!B105</f>
        <v>Croatie</v>
      </c>
      <c r="C103" s="5">
        <f>+[1]Import_Pays!C105</f>
        <v>5.3914200000000001</v>
      </c>
      <c r="D103" s="5">
        <f>+[1]Import_Pays!D105</f>
        <v>22.669</v>
      </c>
    </row>
    <row r="104" spans="1:4" x14ac:dyDescent="0.2">
      <c r="A104" s="4">
        <f>+[1]Import_Pays!A106</f>
        <v>103</v>
      </c>
      <c r="B104" s="4" t="str">
        <f>+[1]Import_Pays!B106</f>
        <v>Congo (Brazzaville)</v>
      </c>
      <c r="C104" s="5">
        <f>+[1]Import_Pays!C106</f>
        <v>4.5</v>
      </c>
      <c r="D104" s="5">
        <f>+[1]Import_Pays!D106</f>
        <v>4.4999999999999997E-3</v>
      </c>
    </row>
    <row r="105" spans="1:4" x14ac:dyDescent="0.2">
      <c r="A105" s="4">
        <f>+[1]Import_Pays!A107</f>
        <v>104</v>
      </c>
      <c r="B105" s="4" t="str">
        <f>+[1]Import_Pays!B107</f>
        <v>Islande</v>
      </c>
      <c r="C105" s="5">
        <f>+[1]Import_Pays!C107</f>
        <v>4.0709790000000003</v>
      </c>
      <c r="D105" s="5">
        <f>+[1]Import_Pays!D107</f>
        <v>5.61</v>
      </c>
    </row>
    <row r="106" spans="1:4" x14ac:dyDescent="0.2">
      <c r="A106" s="4">
        <f>+[1]Import_Pays!A108</f>
        <v>105</v>
      </c>
      <c r="B106" s="4" t="str">
        <f>+[1]Import_Pays!B108</f>
        <v>Panama</v>
      </c>
      <c r="C106" s="5">
        <f>+[1]Import_Pays!C108</f>
        <v>2.6961439999999999</v>
      </c>
      <c r="D106" s="5">
        <f>+[1]Import_Pays!D108</f>
        <v>11.61</v>
      </c>
    </row>
    <row r="107" spans="1:4" x14ac:dyDescent="0.2">
      <c r="A107" s="4">
        <f>+[1]Import_Pays!A109</f>
        <v>106</v>
      </c>
      <c r="B107" s="4" t="str">
        <f>+[1]Import_Pays!B109</f>
        <v>Slovénie</v>
      </c>
      <c r="C107" s="5">
        <f>+[1]Import_Pays!C109</f>
        <v>0.62315900000000002</v>
      </c>
      <c r="D107" s="5">
        <f>+[1]Import_Pays!D109</f>
        <v>0.13400000000000001</v>
      </c>
    </row>
    <row r="108" spans="1:4" x14ac:dyDescent="0.2">
      <c r="A108" s="4">
        <f>+[1]Import_Pays!A110</f>
        <v>107</v>
      </c>
      <c r="B108" s="4" t="str">
        <f>+[1]Import_Pays!B110</f>
        <v>Botswana</v>
      </c>
      <c r="C108" s="5">
        <f>+[1]Import_Pays!C110</f>
        <v>0.26415</v>
      </c>
      <c r="D108" s="5">
        <f>+[1]Import_Pays!D110</f>
        <v>3.5999999999999997E-2</v>
      </c>
    </row>
    <row r="109" spans="1:4" x14ac:dyDescent="0.2">
      <c r="A109" s="4">
        <f>+[1]Import_Pays!A111</f>
        <v>108</v>
      </c>
      <c r="B109" s="4" t="str">
        <f>+[1]Import_Pays!B111</f>
        <v>Swaziland</v>
      </c>
      <c r="C109" s="5">
        <f>+[1]Import_Pays!C111</f>
        <v>0.232955</v>
      </c>
      <c r="D109" s="5">
        <f>+[1]Import_Pays!D111</f>
        <v>2.07E-2</v>
      </c>
    </row>
    <row r="110" spans="1:4" x14ac:dyDescent="0.2">
      <c r="A110" s="4">
        <f>+[1]Import_Pays!A112</f>
        <v>109</v>
      </c>
      <c r="B110" s="4" t="str">
        <f>+[1]Import_Pays!B112</f>
        <v>Martinique</v>
      </c>
      <c r="C110" s="5">
        <f>+[1]Import_Pays!C112</f>
        <v>0.185</v>
      </c>
      <c r="D110" s="5">
        <f>+[1]Import_Pays!D112</f>
        <v>3.4000000000000002E-2</v>
      </c>
    </row>
    <row r="111" spans="1:4" x14ac:dyDescent="0.2">
      <c r="A111" s="4">
        <f>+[1]Import_Pays!A113</f>
        <v>110</v>
      </c>
      <c r="B111" s="4" t="str">
        <f>+[1]Import_Pays!B113</f>
        <v>Bahreïn</v>
      </c>
      <c r="C111" s="5">
        <f>+[1]Import_Pays!C113</f>
        <v>0.14613200000000001</v>
      </c>
      <c r="D111" s="5">
        <f>+[1]Import_Pays!D113</f>
        <v>1E-3</v>
      </c>
    </row>
    <row r="112" spans="1:4" x14ac:dyDescent="0.2">
      <c r="A112" s="4">
        <f>+[1]Import_Pays!A114</f>
        <v>111</v>
      </c>
      <c r="B112" s="4" t="str">
        <f>+[1]Import_Pays!B114</f>
        <v>Moldova, République de</v>
      </c>
      <c r="C112" s="5">
        <f>+[1]Import_Pays!C114</f>
        <v>0.123</v>
      </c>
      <c r="D112" s="5">
        <f>+[1]Import_Pays!D114</f>
        <v>5.0999999999999997E-2</v>
      </c>
    </row>
    <row r="113" spans="1:4" x14ac:dyDescent="0.2">
      <c r="A113" s="4">
        <f>+[1]Import_Pays!A115</f>
        <v>112</v>
      </c>
      <c r="B113" s="4" t="str">
        <f>+[1]Import_Pays!B115</f>
        <v>Gibraltar</v>
      </c>
      <c r="C113" s="5">
        <f>+[1]Import_Pays!C115</f>
        <v>0.103404</v>
      </c>
      <c r="D113" s="5">
        <f>+[1]Import_Pays!D115</f>
        <v>5.0000000000000001E-4</v>
      </c>
    </row>
    <row r="114" spans="1:4" ht="13.5" thickBot="1" x14ac:dyDescent="0.25">
      <c r="A114" s="4">
        <f>+[1]Import_Pays!A116</f>
        <v>113</v>
      </c>
      <c r="B114" s="4" t="str">
        <f>+[1]Import_Pays!B116</f>
        <v>Guadeloupe</v>
      </c>
      <c r="C114" s="5">
        <f>+[1]Import_Pays!C116</f>
        <v>3.1449999999999999E-2</v>
      </c>
      <c r="D114" s="5">
        <f>+[1]Import_Pays!D116</f>
        <v>0.161</v>
      </c>
    </row>
    <row r="115" spans="1:4" s="3" customFormat="1" ht="13.5" thickBot="1" x14ac:dyDescent="0.25">
      <c r="A115" s="1"/>
      <c r="B115" s="1" t="s">
        <v>459</v>
      </c>
      <c r="C115" s="2">
        <f>SUM($C$2:$C$114)</f>
        <v>428324.45737162395</v>
      </c>
      <c r="D115" s="2">
        <f>SUM($D$2:$D$114)</f>
        <v>1349823.1552600001</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06"/>
  <sheetViews>
    <sheetView workbookViewId="0">
      <selection activeCell="H105" sqref="H105"/>
    </sheetView>
  </sheetViews>
  <sheetFormatPr baseColWidth="10" defaultRowHeight="12.75" x14ac:dyDescent="0.2"/>
  <cols>
    <col min="1" max="1" width="18.28515625" style="4" customWidth="1"/>
    <col min="2" max="6" width="11.42578125" style="5"/>
    <col min="7" max="16384" width="11.42578125" style="4"/>
  </cols>
  <sheetData>
    <row r="1" spans="1:7" ht="13.5" thickBot="1" x14ac:dyDescent="0.25">
      <c r="A1" s="1" t="s">
        <v>780</v>
      </c>
      <c r="B1" s="2" t="s">
        <v>550</v>
      </c>
      <c r="C1" s="2" t="s">
        <v>551</v>
      </c>
      <c r="D1" s="2" t="s">
        <v>552</v>
      </c>
      <c r="E1" s="2" t="s">
        <v>553</v>
      </c>
      <c r="F1" s="2" t="s">
        <v>554</v>
      </c>
      <c r="G1" s="3"/>
    </row>
    <row r="2" spans="1:7" x14ac:dyDescent="0.2">
      <c r="A2" s="4" t="s">
        <v>490</v>
      </c>
      <c r="B2" s="5">
        <v>58.938422000000003</v>
      </c>
      <c r="C2" s="5">
        <v>4.5</v>
      </c>
      <c r="D2" s="5">
        <v>322.800366</v>
      </c>
      <c r="E2" s="5">
        <v>532.00973999999997</v>
      </c>
      <c r="F2" s="5">
        <v>285.77767799999998</v>
      </c>
    </row>
    <row r="3" spans="1:7" x14ac:dyDescent="0.2">
      <c r="A3" s="4" t="s">
        <v>781</v>
      </c>
      <c r="B3" s="5">
        <v>0</v>
      </c>
      <c r="C3" s="5">
        <v>0</v>
      </c>
      <c r="D3" s="5">
        <v>0</v>
      </c>
      <c r="E3" s="5">
        <v>22.077871999999999</v>
      </c>
      <c r="F3" s="5">
        <v>0</v>
      </c>
    </row>
    <row r="4" spans="1:7" x14ac:dyDescent="0.2">
      <c r="A4" s="4" t="s">
        <v>993</v>
      </c>
      <c r="B4" s="5">
        <v>2</v>
      </c>
      <c r="C4" s="5">
        <v>0</v>
      </c>
      <c r="D4" s="5">
        <v>0</v>
      </c>
      <c r="E4" s="5">
        <v>0</v>
      </c>
      <c r="F4" s="5">
        <v>0</v>
      </c>
    </row>
    <row r="5" spans="1:7" x14ac:dyDescent="0.2">
      <c r="A5" s="4" t="s">
        <v>493</v>
      </c>
      <c r="B5" s="5">
        <v>226.76123200000001</v>
      </c>
      <c r="C5" s="5">
        <v>43.757738000000003</v>
      </c>
      <c r="D5" s="5">
        <v>105.623366</v>
      </c>
      <c r="E5" s="5">
        <v>441.220958</v>
      </c>
      <c r="F5" s="5">
        <v>161.48978299999999</v>
      </c>
    </row>
    <row r="6" spans="1:7" x14ac:dyDescent="0.2">
      <c r="A6" s="4" t="s">
        <v>480</v>
      </c>
      <c r="B6" s="5">
        <v>0</v>
      </c>
      <c r="C6" s="5">
        <v>0</v>
      </c>
      <c r="D6" s="5">
        <v>0</v>
      </c>
      <c r="E6" s="5">
        <v>0</v>
      </c>
      <c r="F6" s="5">
        <v>908.92063700000006</v>
      </c>
    </row>
    <row r="7" spans="1:7" x14ac:dyDescent="0.2">
      <c r="A7" s="4" t="s">
        <v>782</v>
      </c>
      <c r="B7" s="5">
        <v>13.735635</v>
      </c>
      <c r="C7" s="5">
        <v>0</v>
      </c>
      <c r="D7" s="5">
        <v>0</v>
      </c>
      <c r="E7" s="5">
        <v>0</v>
      </c>
      <c r="F7" s="5">
        <v>0</v>
      </c>
    </row>
    <row r="8" spans="1:7" x14ac:dyDescent="0.2">
      <c r="A8" s="4" t="s">
        <v>528</v>
      </c>
      <c r="B8" s="5">
        <v>175.41994099999999</v>
      </c>
      <c r="C8" s="5">
        <v>22.025327000000001</v>
      </c>
      <c r="D8" s="5">
        <v>282.82811400000003</v>
      </c>
      <c r="E8" s="5">
        <v>244.23103900000001</v>
      </c>
      <c r="F8" s="5">
        <v>0</v>
      </c>
    </row>
    <row r="9" spans="1:7" x14ac:dyDescent="0.2">
      <c r="A9" s="4" t="s">
        <v>491</v>
      </c>
      <c r="B9" s="5">
        <v>0</v>
      </c>
      <c r="C9" s="5">
        <v>0</v>
      </c>
      <c r="D9" s="5">
        <v>0</v>
      </c>
      <c r="E9" s="5">
        <v>0</v>
      </c>
      <c r="F9" s="5">
        <v>285.76755000000003</v>
      </c>
    </row>
    <row r="10" spans="1:7" x14ac:dyDescent="0.2">
      <c r="A10" s="4" t="s">
        <v>533</v>
      </c>
      <c r="B10" s="5">
        <v>9.9979999999999993</v>
      </c>
      <c r="C10" s="5">
        <v>0</v>
      </c>
      <c r="D10" s="5">
        <v>0</v>
      </c>
      <c r="E10" s="5">
        <v>0</v>
      </c>
      <c r="F10" s="5">
        <v>0</v>
      </c>
    </row>
    <row r="11" spans="1:7" x14ac:dyDescent="0.2">
      <c r="A11" s="4" t="s">
        <v>512</v>
      </c>
      <c r="B11" s="5">
        <v>0</v>
      </c>
      <c r="C11" s="5">
        <v>0.41499999999999998</v>
      </c>
      <c r="D11" s="5">
        <v>0</v>
      </c>
      <c r="E11" s="5">
        <v>0.15018799999999999</v>
      </c>
      <c r="F11" s="5">
        <v>0.67484100000000002</v>
      </c>
    </row>
    <row r="12" spans="1:7" x14ac:dyDescent="0.2">
      <c r="A12" s="4" t="s">
        <v>464</v>
      </c>
      <c r="B12" s="5">
        <v>56812.997216999996</v>
      </c>
      <c r="C12" s="5">
        <v>36059.325269000001</v>
      </c>
      <c r="D12" s="5">
        <v>66468.963006000005</v>
      </c>
      <c r="E12" s="5">
        <v>63713.873168999999</v>
      </c>
      <c r="F12" s="5">
        <v>62202.351276000001</v>
      </c>
    </row>
    <row r="13" spans="1:7" x14ac:dyDescent="0.2">
      <c r="A13" s="4" t="s">
        <v>481</v>
      </c>
      <c r="B13" s="5">
        <v>469.25739399999998</v>
      </c>
      <c r="C13" s="5">
        <v>269.37546500000002</v>
      </c>
      <c r="D13" s="5">
        <v>203.736998</v>
      </c>
      <c r="E13" s="5">
        <v>986.63023099999998</v>
      </c>
      <c r="F13" s="5">
        <v>861.50383599999998</v>
      </c>
    </row>
    <row r="14" spans="1:7" x14ac:dyDescent="0.2">
      <c r="A14" s="4" t="s">
        <v>987</v>
      </c>
      <c r="B14" s="5">
        <v>0</v>
      </c>
      <c r="C14" s="5">
        <v>3</v>
      </c>
      <c r="D14" s="5">
        <v>0</v>
      </c>
      <c r="E14" s="5">
        <v>5</v>
      </c>
      <c r="F14" s="5">
        <v>912.259905</v>
      </c>
    </row>
    <row r="15" spans="1:7" x14ac:dyDescent="0.2">
      <c r="A15" s="4" t="s">
        <v>783</v>
      </c>
      <c r="B15" s="5">
        <v>0</v>
      </c>
      <c r="C15" s="5">
        <v>0</v>
      </c>
      <c r="D15" s="5">
        <v>0</v>
      </c>
      <c r="E15" s="5">
        <v>426.162057</v>
      </c>
      <c r="F15" s="5">
        <v>0</v>
      </c>
    </row>
    <row r="16" spans="1:7" x14ac:dyDescent="0.2">
      <c r="A16" s="4" t="s">
        <v>483</v>
      </c>
      <c r="B16" s="5">
        <v>907.93134999999995</v>
      </c>
      <c r="C16" s="5">
        <v>1875.7333309999999</v>
      </c>
      <c r="D16" s="5">
        <v>3968.3376459999999</v>
      </c>
      <c r="E16" s="5">
        <v>1568.7553439999999</v>
      </c>
      <c r="F16" s="5">
        <v>829.75454300000001</v>
      </c>
    </row>
    <row r="17" spans="1:6" x14ac:dyDescent="0.2">
      <c r="A17" s="4" t="s">
        <v>506</v>
      </c>
      <c r="B17" s="5">
        <v>0.06</v>
      </c>
      <c r="C17" s="5">
        <v>2.5</v>
      </c>
      <c r="D17" s="5">
        <v>0.44309999999999999</v>
      </c>
      <c r="E17" s="5">
        <v>0.4698</v>
      </c>
      <c r="F17" s="5">
        <v>7.738588</v>
      </c>
    </row>
    <row r="18" spans="1:6" x14ac:dyDescent="0.2">
      <c r="A18" s="4" t="s">
        <v>492</v>
      </c>
      <c r="B18" s="5">
        <v>279.08569299999999</v>
      </c>
      <c r="C18" s="5">
        <v>799.79485399999999</v>
      </c>
      <c r="D18" s="5">
        <v>501.39854200000002</v>
      </c>
      <c r="E18" s="5">
        <v>189.89881099999999</v>
      </c>
      <c r="F18" s="5">
        <v>204.566756</v>
      </c>
    </row>
    <row r="19" spans="1:6" x14ac:dyDescent="0.2">
      <c r="A19" s="4" t="s">
        <v>504</v>
      </c>
      <c r="B19" s="5">
        <v>12.842449999999999</v>
      </c>
      <c r="C19" s="5">
        <v>16.821172000000001</v>
      </c>
      <c r="D19" s="5">
        <v>37.209820999999998</v>
      </c>
      <c r="E19" s="5">
        <v>5.4725849999999996</v>
      </c>
      <c r="F19" s="5">
        <v>18.77065</v>
      </c>
    </row>
    <row r="20" spans="1:6" x14ac:dyDescent="0.2">
      <c r="A20" s="4" t="s">
        <v>990</v>
      </c>
      <c r="B20" s="5">
        <v>1525.539921</v>
      </c>
      <c r="C20" s="5">
        <v>1314.9827150000001</v>
      </c>
      <c r="D20" s="5">
        <v>1893.716549</v>
      </c>
      <c r="E20" s="5">
        <v>1601.1800639999999</v>
      </c>
      <c r="F20" s="5">
        <v>1462.06458</v>
      </c>
    </row>
    <row r="21" spans="1:6" x14ac:dyDescent="0.2">
      <c r="A21" s="4" t="s">
        <v>989</v>
      </c>
      <c r="B21" s="5">
        <v>0</v>
      </c>
      <c r="C21" s="5">
        <v>3.7844120000000001</v>
      </c>
      <c r="D21" s="5">
        <v>0.22500000000000001</v>
      </c>
      <c r="E21" s="5">
        <v>22.877786</v>
      </c>
      <c r="F21" s="5">
        <v>27.967700000000001</v>
      </c>
    </row>
    <row r="22" spans="1:6" x14ac:dyDescent="0.2">
      <c r="A22" s="4" t="s">
        <v>465</v>
      </c>
      <c r="B22" s="5">
        <v>10392.396016000001</v>
      </c>
      <c r="C22" s="5">
        <v>8037.0996009999999</v>
      </c>
      <c r="D22" s="5">
        <v>19365.313302999999</v>
      </c>
      <c r="E22" s="5">
        <v>11919.595044</v>
      </c>
      <c r="F22" s="5">
        <v>12321.857357999999</v>
      </c>
    </row>
    <row r="23" spans="1:6" x14ac:dyDescent="0.2">
      <c r="A23" s="4" t="s">
        <v>507</v>
      </c>
      <c r="B23" s="5">
        <v>0</v>
      </c>
      <c r="C23" s="5">
        <v>0</v>
      </c>
      <c r="D23" s="5">
        <v>0</v>
      </c>
      <c r="E23" s="5">
        <v>0</v>
      </c>
      <c r="F23" s="5">
        <v>4.3490000000000002</v>
      </c>
    </row>
    <row r="24" spans="1:6" x14ac:dyDescent="0.2">
      <c r="A24" s="4" t="s">
        <v>784</v>
      </c>
      <c r="B24" s="5">
        <v>0.02</v>
      </c>
      <c r="C24" s="5">
        <v>0</v>
      </c>
      <c r="D24" s="5">
        <v>0</v>
      </c>
      <c r="E24" s="5">
        <v>0</v>
      </c>
      <c r="F24" s="5">
        <v>0</v>
      </c>
    </row>
    <row r="25" spans="1:6" x14ac:dyDescent="0.2">
      <c r="A25" s="4" t="s">
        <v>785</v>
      </c>
      <c r="B25" s="5">
        <v>2.1</v>
      </c>
      <c r="C25" s="5">
        <v>0</v>
      </c>
      <c r="D25" s="5">
        <v>0</v>
      </c>
      <c r="E25" s="5">
        <v>0</v>
      </c>
      <c r="F25" s="5">
        <v>0</v>
      </c>
    </row>
    <row r="26" spans="1:6" x14ac:dyDescent="0.2">
      <c r="A26" s="4" t="s">
        <v>503</v>
      </c>
      <c r="B26" s="5">
        <v>27.581600000000002</v>
      </c>
      <c r="C26" s="5">
        <v>47.414464000000002</v>
      </c>
      <c r="D26" s="5">
        <v>21.6875</v>
      </c>
      <c r="E26" s="5">
        <v>36.14235</v>
      </c>
      <c r="F26" s="5">
        <v>19.17502</v>
      </c>
    </row>
    <row r="27" spans="1:6" x14ac:dyDescent="0.2">
      <c r="A27" s="4" t="s">
        <v>988</v>
      </c>
      <c r="B27" s="5">
        <v>20.09835</v>
      </c>
      <c r="C27" s="5">
        <v>46.799816</v>
      </c>
      <c r="D27" s="5">
        <v>12.389699999999999</v>
      </c>
      <c r="E27" s="5">
        <v>4.9131</v>
      </c>
      <c r="F27" s="5">
        <v>0</v>
      </c>
    </row>
    <row r="28" spans="1:6" x14ac:dyDescent="0.2">
      <c r="A28" s="4" t="s">
        <v>1003</v>
      </c>
      <c r="B28" s="5">
        <v>0</v>
      </c>
      <c r="C28" s="5">
        <v>0</v>
      </c>
      <c r="D28" s="5">
        <v>0.20303099999999999</v>
      </c>
      <c r="E28" s="5">
        <v>0</v>
      </c>
      <c r="F28" s="5">
        <v>0</v>
      </c>
    </row>
    <row r="29" spans="1:6" x14ac:dyDescent="0.2">
      <c r="A29" s="4" t="s">
        <v>1004</v>
      </c>
      <c r="B29" s="5">
        <v>278.60438499999998</v>
      </c>
      <c r="C29" s="5">
        <v>131.224997</v>
      </c>
      <c r="D29" s="5">
        <v>16.195943</v>
      </c>
      <c r="E29" s="5">
        <v>27.293685</v>
      </c>
      <c r="F29" s="5">
        <v>16.106047</v>
      </c>
    </row>
    <row r="30" spans="1:6" x14ac:dyDescent="0.2">
      <c r="A30" s="4" t="s">
        <v>786</v>
      </c>
      <c r="B30" s="5">
        <v>2</v>
      </c>
      <c r="C30" s="5">
        <v>0</v>
      </c>
      <c r="D30" s="5">
        <v>0</v>
      </c>
      <c r="E30" s="5">
        <v>0</v>
      </c>
      <c r="F30" s="5">
        <v>0</v>
      </c>
    </row>
    <row r="31" spans="1:6" x14ac:dyDescent="0.2">
      <c r="A31" s="4" t="s">
        <v>787</v>
      </c>
      <c r="B31" s="5">
        <v>0</v>
      </c>
      <c r="C31" s="5">
        <v>0</v>
      </c>
      <c r="D31" s="5">
        <v>1</v>
      </c>
      <c r="E31" s="5">
        <v>0.5</v>
      </c>
      <c r="F31" s="5">
        <v>0</v>
      </c>
    </row>
    <row r="32" spans="1:6" x14ac:dyDescent="0.2">
      <c r="A32" s="4" t="s">
        <v>471</v>
      </c>
      <c r="B32" s="5">
        <v>1.7469980000000001</v>
      </c>
      <c r="C32" s="5">
        <v>0.180314</v>
      </c>
      <c r="D32" s="5">
        <v>3475.7708830000001</v>
      </c>
      <c r="E32" s="5">
        <v>3.2798000000000001E-2</v>
      </c>
      <c r="F32" s="5">
        <v>4088.3599850000001</v>
      </c>
    </row>
    <row r="33" spans="1:6" x14ac:dyDescent="0.2">
      <c r="A33" s="4" t="s">
        <v>788</v>
      </c>
      <c r="B33" s="5">
        <v>0</v>
      </c>
      <c r="C33" s="5">
        <v>0</v>
      </c>
      <c r="D33" s="5">
        <v>1.928615</v>
      </c>
      <c r="E33" s="5">
        <v>0.1656</v>
      </c>
      <c r="F33" s="5">
        <v>0</v>
      </c>
    </row>
    <row r="34" spans="1:6" x14ac:dyDescent="0.2">
      <c r="A34" s="4" t="s">
        <v>470</v>
      </c>
      <c r="B34" s="5">
        <v>2436.2822609999998</v>
      </c>
      <c r="C34" s="5">
        <v>5.4050000000000002</v>
      </c>
      <c r="D34" s="5">
        <v>2774.578121</v>
      </c>
      <c r="E34" s="5">
        <v>3826.564766</v>
      </c>
      <c r="F34" s="5">
        <v>4956.1590910000004</v>
      </c>
    </row>
    <row r="35" spans="1:6" x14ac:dyDescent="0.2">
      <c r="A35" s="4" t="s">
        <v>478</v>
      </c>
      <c r="B35" s="5">
        <v>1380.145166</v>
      </c>
      <c r="C35" s="5">
        <v>1167.948075</v>
      </c>
      <c r="D35" s="5">
        <v>167.050905</v>
      </c>
      <c r="E35" s="5">
        <v>7051.4863299999997</v>
      </c>
      <c r="F35" s="5">
        <v>1426.2072049999999</v>
      </c>
    </row>
    <row r="36" spans="1:6" x14ac:dyDescent="0.2">
      <c r="A36" s="4" t="s">
        <v>495</v>
      </c>
      <c r="B36" s="5">
        <v>196.34419199999999</v>
      </c>
      <c r="C36" s="5">
        <v>26.985475999999998</v>
      </c>
      <c r="D36" s="5">
        <v>41.532170000000001</v>
      </c>
      <c r="E36" s="5">
        <v>50.994084999999998</v>
      </c>
      <c r="F36" s="5">
        <v>116.52833099999999</v>
      </c>
    </row>
    <row r="37" spans="1:6" x14ac:dyDescent="0.2">
      <c r="A37" s="4" t="s">
        <v>486</v>
      </c>
      <c r="B37" s="5">
        <v>1267.4605240000001</v>
      </c>
      <c r="C37" s="5">
        <v>329.69336800000002</v>
      </c>
      <c r="D37" s="5">
        <v>288.74202300000002</v>
      </c>
      <c r="E37" s="5">
        <v>291.91376400000001</v>
      </c>
      <c r="F37" s="5">
        <v>478.18239</v>
      </c>
    </row>
    <row r="38" spans="1:6" x14ac:dyDescent="0.2">
      <c r="A38" s="4" t="s">
        <v>500</v>
      </c>
      <c r="B38" s="5">
        <v>16.649999999999999</v>
      </c>
      <c r="C38" s="5">
        <v>21.462108000000001</v>
      </c>
      <c r="D38" s="5">
        <v>8.5500000000000007</v>
      </c>
      <c r="E38" s="5">
        <v>7.1811999999999996</v>
      </c>
      <c r="F38" s="5">
        <v>26.75</v>
      </c>
    </row>
    <row r="39" spans="1:6" x14ac:dyDescent="0.2">
      <c r="A39" s="4" t="s">
        <v>530</v>
      </c>
      <c r="B39" s="5">
        <v>0</v>
      </c>
      <c r="C39" s="5">
        <v>0</v>
      </c>
      <c r="D39" s="5">
        <v>0</v>
      </c>
      <c r="E39" s="5">
        <v>1.2225680000000001</v>
      </c>
      <c r="F39" s="5">
        <v>0</v>
      </c>
    </row>
    <row r="40" spans="1:6" x14ac:dyDescent="0.2">
      <c r="A40" s="4" t="s">
        <v>479</v>
      </c>
      <c r="B40" s="5">
        <v>831.67886299999998</v>
      </c>
      <c r="C40" s="5">
        <v>1330.1959099999999</v>
      </c>
      <c r="D40" s="5">
        <v>355.51798000000002</v>
      </c>
      <c r="E40" s="5">
        <v>631.73195899999996</v>
      </c>
      <c r="F40" s="5">
        <v>916.20037000000002</v>
      </c>
    </row>
    <row r="41" spans="1:6" x14ac:dyDescent="0.2">
      <c r="A41" s="4" t="s">
        <v>499</v>
      </c>
      <c r="B41" s="5">
        <v>18.013500000000001</v>
      </c>
      <c r="C41" s="5">
        <v>15.259499999999999</v>
      </c>
      <c r="D41" s="5">
        <v>14.59</v>
      </c>
      <c r="E41" s="5">
        <v>46.39</v>
      </c>
      <c r="F41" s="5">
        <v>28.44736</v>
      </c>
    </row>
    <row r="42" spans="1:6" x14ac:dyDescent="0.2">
      <c r="A42" s="4" t="s">
        <v>537</v>
      </c>
      <c r="B42" s="5">
        <v>0.22275</v>
      </c>
      <c r="C42" s="5">
        <v>0</v>
      </c>
      <c r="D42" s="5">
        <v>3.528</v>
      </c>
      <c r="E42" s="5">
        <v>0</v>
      </c>
      <c r="F42" s="5">
        <v>0</v>
      </c>
    </row>
    <row r="43" spans="1:6" x14ac:dyDescent="0.2">
      <c r="A43" s="4" t="s">
        <v>485</v>
      </c>
      <c r="B43" s="5">
        <v>48.461675</v>
      </c>
      <c r="C43" s="5">
        <v>85.100459999999998</v>
      </c>
      <c r="D43" s="5">
        <v>87.692800000000005</v>
      </c>
      <c r="E43" s="5">
        <v>90.348318000000006</v>
      </c>
      <c r="F43" s="5">
        <v>549.64960900000005</v>
      </c>
    </row>
    <row r="44" spans="1:6" x14ac:dyDescent="0.2">
      <c r="A44" s="4" t="s">
        <v>997</v>
      </c>
      <c r="B44" s="5">
        <v>26.927612</v>
      </c>
      <c r="C44" s="5">
        <v>115.696209</v>
      </c>
      <c r="D44" s="5">
        <v>2.1043639999999999</v>
      </c>
      <c r="E44" s="5">
        <v>0.721553</v>
      </c>
      <c r="F44" s="5">
        <v>183.325898</v>
      </c>
    </row>
    <row r="45" spans="1:6" x14ac:dyDescent="0.2">
      <c r="A45" s="4" t="s">
        <v>548</v>
      </c>
      <c r="B45" s="5">
        <v>0</v>
      </c>
      <c r="C45" s="5">
        <v>14.388280999999999</v>
      </c>
      <c r="D45" s="5">
        <v>0</v>
      </c>
      <c r="E45" s="5">
        <v>1.0840000000000001</v>
      </c>
      <c r="F45" s="5">
        <v>0</v>
      </c>
    </row>
    <row r="46" spans="1:6" x14ac:dyDescent="0.2">
      <c r="A46" s="4" t="s">
        <v>995</v>
      </c>
      <c r="B46" s="5">
        <v>7.1563499999999998</v>
      </c>
      <c r="C46" s="5">
        <v>4.3970000000000002</v>
      </c>
      <c r="D46" s="5">
        <v>10.477558999999999</v>
      </c>
      <c r="E46" s="5">
        <v>1.1126879999999999</v>
      </c>
      <c r="F46" s="5">
        <v>2.4461409999999999</v>
      </c>
    </row>
    <row r="47" spans="1:6" x14ac:dyDescent="0.2">
      <c r="A47" s="4" t="s">
        <v>996</v>
      </c>
      <c r="B47" s="5">
        <v>42.797849999999997</v>
      </c>
      <c r="C47" s="5">
        <v>86.570949999999996</v>
      </c>
      <c r="D47" s="5">
        <v>61.5</v>
      </c>
      <c r="E47" s="5">
        <v>42.5</v>
      </c>
      <c r="F47" s="5">
        <v>33.99</v>
      </c>
    </row>
    <row r="48" spans="1:6" x14ac:dyDescent="0.2">
      <c r="A48" s="4" t="s">
        <v>1024</v>
      </c>
      <c r="B48" s="5">
        <v>2</v>
      </c>
      <c r="C48" s="5">
        <v>0</v>
      </c>
      <c r="D48" s="5">
        <v>0</v>
      </c>
      <c r="E48" s="5">
        <v>0</v>
      </c>
      <c r="F48" s="5">
        <v>0</v>
      </c>
    </row>
    <row r="49" spans="1:6" x14ac:dyDescent="0.2">
      <c r="A49" s="4" t="s">
        <v>517</v>
      </c>
      <c r="B49" s="5">
        <v>0</v>
      </c>
      <c r="C49" s="5">
        <v>30</v>
      </c>
      <c r="D49" s="5">
        <v>0</v>
      </c>
      <c r="E49" s="5">
        <v>0</v>
      </c>
      <c r="F49" s="5">
        <v>0</v>
      </c>
    </row>
    <row r="50" spans="1:6" x14ac:dyDescent="0.2">
      <c r="A50" s="4" t="s">
        <v>526</v>
      </c>
      <c r="B50" s="5">
        <v>0</v>
      </c>
      <c r="C50" s="5">
        <v>1.1676029999999999</v>
      </c>
      <c r="D50" s="5">
        <v>0</v>
      </c>
      <c r="E50" s="5">
        <v>0</v>
      </c>
      <c r="F50" s="5">
        <v>0</v>
      </c>
    </row>
    <row r="51" spans="1:6" x14ac:dyDescent="0.2">
      <c r="A51" s="4" t="s">
        <v>466</v>
      </c>
      <c r="B51" s="5">
        <v>11629.763042</v>
      </c>
      <c r="C51" s="5">
        <v>7406.9625409999999</v>
      </c>
      <c r="D51" s="5">
        <v>10350.207097</v>
      </c>
      <c r="E51" s="5">
        <v>26521.459297000001</v>
      </c>
      <c r="F51" s="5">
        <v>11473.062040000001</v>
      </c>
    </row>
    <row r="52" spans="1:6" x14ac:dyDescent="0.2">
      <c r="A52" s="4" t="s">
        <v>998</v>
      </c>
      <c r="B52" s="5">
        <v>0</v>
      </c>
      <c r="C52" s="5">
        <v>84.368671000000006</v>
      </c>
      <c r="D52" s="5">
        <v>1277.068358</v>
      </c>
      <c r="E52" s="5">
        <v>1453.736175</v>
      </c>
      <c r="F52" s="5">
        <v>2700.8837739999999</v>
      </c>
    </row>
    <row r="53" spans="1:6" x14ac:dyDescent="0.2">
      <c r="A53" s="4" t="s">
        <v>789</v>
      </c>
      <c r="B53" s="5">
        <v>0</v>
      </c>
      <c r="C53" s="5">
        <v>0</v>
      </c>
      <c r="D53" s="5">
        <v>2.5</v>
      </c>
      <c r="E53" s="5">
        <v>0</v>
      </c>
      <c r="F53" s="5">
        <v>0</v>
      </c>
    </row>
    <row r="54" spans="1:6" x14ac:dyDescent="0.2">
      <c r="A54" s="4" t="s">
        <v>502</v>
      </c>
      <c r="B54" s="5">
        <v>0</v>
      </c>
      <c r="C54" s="5">
        <v>0</v>
      </c>
      <c r="D54" s="5">
        <v>0</v>
      </c>
      <c r="E54" s="5">
        <v>0</v>
      </c>
      <c r="F54" s="5">
        <v>19.244347999999999</v>
      </c>
    </row>
    <row r="55" spans="1:6" x14ac:dyDescent="0.2">
      <c r="A55" s="4" t="s">
        <v>542</v>
      </c>
      <c r="B55" s="5">
        <v>7.2309999999999996E-3</v>
      </c>
      <c r="C55" s="5">
        <v>0</v>
      </c>
      <c r="D55" s="5">
        <v>0</v>
      </c>
      <c r="E55" s="5">
        <v>0</v>
      </c>
      <c r="F55" s="5">
        <v>0</v>
      </c>
    </row>
    <row r="56" spans="1:6" x14ac:dyDescent="0.2">
      <c r="A56" s="4" t="s">
        <v>487</v>
      </c>
      <c r="B56" s="5">
        <v>4.1564920000000001</v>
      </c>
      <c r="C56" s="5">
        <v>74.621781999999996</v>
      </c>
      <c r="D56" s="5">
        <v>1.049596</v>
      </c>
      <c r="E56" s="5">
        <v>239.222748</v>
      </c>
      <c r="F56" s="5">
        <v>347.437772</v>
      </c>
    </row>
    <row r="57" spans="1:6" x14ac:dyDescent="0.2">
      <c r="A57" s="4" t="s">
        <v>1002</v>
      </c>
      <c r="B57" s="5">
        <v>0.25</v>
      </c>
      <c r="C57" s="5">
        <v>0</v>
      </c>
      <c r="D57" s="5">
        <v>0</v>
      </c>
      <c r="E57" s="5">
        <v>0</v>
      </c>
      <c r="F57" s="5">
        <v>0</v>
      </c>
    </row>
    <row r="58" spans="1:6" x14ac:dyDescent="0.2">
      <c r="A58" s="4" t="s">
        <v>501</v>
      </c>
      <c r="B58" s="5">
        <v>37.742117999999998</v>
      </c>
      <c r="C58" s="5">
        <v>20.848946999999999</v>
      </c>
      <c r="D58" s="5">
        <v>6.4680710000000001</v>
      </c>
      <c r="E58" s="5">
        <v>0</v>
      </c>
      <c r="F58" s="5">
        <v>19.622319000000001</v>
      </c>
    </row>
    <row r="59" spans="1:6" x14ac:dyDescent="0.2">
      <c r="A59" s="4" t="s">
        <v>510</v>
      </c>
      <c r="B59" s="5">
        <v>0</v>
      </c>
      <c r="C59" s="5">
        <v>2</v>
      </c>
      <c r="D59" s="5">
        <v>0</v>
      </c>
      <c r="E59" s="5">
        <v>0.08</v>
      </c>
      <c r="F59" s="5">
        <v>2</v>
      </c>
    </row>
    <row r="60" spans="1:6" x14ac:dyDescent="0.2">
      <c r="A60" s="4" t="s">
        <v>790</v>
      </c>
      <c r="B60" s="5">
        <v>0</v>
      </c>
      <c r="C60" s="5">
        <v>0</v>
      </c>
      <c r="D60" s="5">
        <v>0</v>
      </c>
      <c r="E60" s="5">
        <v>4.4850000000000003</v>
      </c>
      <c r="F60" s="5">
        <v>0</v>
      </c>
    </row>
    <row r="61" spans="1:6" x14ac:dyDescent="0.2">
      <c r="A61" s="4" t="s">
        <v>516</v>
      </c>
      <c r="B61" s="5">
        <v>0.25</v>
      </c>
      <c r="C61" s="5">
        <v>0</v>
      </c>
      <c r="D61" s="5">
        <v>0</v>
      </c>
      <c r="E61" s="5">
        <v>0</v>
      </c>
      <c r="F61" s="5">
        <v>6.3E-2</v>
      </c>
    </row>
    <row r="62" spans="1:6" x14ac:dyDescent="0.2">
      <c r="A62" s="4" t="s">
        <v>534</v>
      </c>
      <c r="B62" s="5">
        <v>0</v>
      </c>
      <c r="C62" s="5">
        <v>0</v>
      </c>
      <c r="D62" s="5">
        <v>0</v>
      </c>
      <c r="E62" s="5">
        <v>5.1269999999999998</v>
      </c>
      <c r="F62" s="5">
        <v>0</v>
      </c>
    </row>
    <row r="63" spans="1:6" x14ac:dyDescent="0.2">
      <c r="A63" s="4" t="s">
        <v>1005</v>
      </c>
      <c r="B63" s="5">
        <v>0</v>
      </c>
      <c r="C63" s="5">
        <v>0</v>
      </c>
      <c r="D63" s="5">
        <v>0</v>
      </c>
      <c r="E63" s="5">
        <v>511.88106900000002</v>
      </c>
      <c r="F63" s="5">
        <v>0</v>
      </c>
    </row>
    <row r="64" spans="1:6" x14ac:dyDescent="0.2">
      <c r="A64" s="4" t="s">
        <v>509</v>
      </c>
      <c r="B64" s="5">
        <v>12.066176</v>
      </c>
      <c r="C64" s="5">
        <v>1.194688</v>
      </c>
      <c r="D64" s="5">
        <v>0</v>
      </c>
      <c r="E64" s="5">
        <v>3</v>
      </c>
      <c r="F64" s="5">
        <v>2.32735</v>
      </c>
    </row>
    <row r="65" spans="1:6" x14ac:dyDescent="0.2">
      <c r="A65" s="4" t="s">
        <v>497</v>
      </c>
      <c r="B65" s="5">
        <v>7.4669059999999998</v>
      </c>
      <c r="C65" s="5">
        <v>14.940846000000001</v>
      </c>
      <c r="D65" s="5">
        <v>0</v>
      </c>
      <c r="E65" s="5">
        <v>35.815252000000001</v>
      </c>
      <c r="F65" s="5">
        <v>54.063217000000002</v>
      </c>
    </row>
    <row r="66" spans="1:6" x14ac:dyDescent="0.2">
      <c r="A66" s="4" t="s">
        <v>521</v>
      </c>
      <c r="B66" s="5">
        <v>70.029968999999994</v>
      </c>
      <c r="C66" s="5">
        <v>0</v>
      </c>
      <c r="D66" s="5">
        <v>0</v>
      </c>
      <c r="E66" s="5">
        <v>0</v>
      </c>
      <c r="F66" s="5">
        <v>0</v>
      </c>
    </row>
    <row r="67" spans="1:6" x14ac:dyDescent="0.2">
      <c r="A67" s="4" t="s">
        <v>791</v>
      </c>
      <c r="B67" s="5">
        <v>0</v>
      </c>
      <c r="C67" s="5">
        <v>0</v>
      </c>
      <c r="D67" s="5">
        <v>0</v>
      </c>
      <c r="E67" s="5">
        <v>0.17</v>
      </c>
      <c r="F67" s="5">
        <v>0</v>
      </c>
    </row>
    <row r="68" spans="1:6" x14ac:dyDescent="0.2">
      <c r="A68" s="4" t="s">
        <v>484</v>
      </c>
      <c r="B68" s="5">
        <v>5717.145219</v>
      </c>
      <c r="C68" s="5">
        <v>10246.286431</v>
      </c>
      <c r="D68" s="5">
        <v>2370.195506</v>
      </c>
      <c r="E68" s="5">
        <v>3112.1095340000002</v>
      </c>
      <c r="F68" s="5">
        <v>668.80789300000004</v>
      </c>
    </row>
    <row r="69" spans="1:6" x14ac:dyDescent="0.2">
      <c r="A69" s="4" t="s">
        <v>482</v>
      </c>
      <c r="B69" s="5">
        <v>304.69406199999997</v>
      </c>
      <c r="C69" s="5">
        <v>732.18447300000003</v>
      </c>
      <c r="D69" s="5">
        <v>515.36737400000004</v>
      </c>
      <c r="E69" s="5">
        <v>610.14963899999998</v>
      </c>
      <c r="F69" s="5">
        <v>850.67161599999997</v>
      </c>
    </row>
    <row r="70" spans="1:6" x14ac:dyDescent="0.2">
      <c r="A70" s="4" t="s">
        <v>496</v>
      </c>
      <c r="B70" s="5">
        <v>0.5</v>
      </c>
      <c r="C70" s="5">
        <v>8.2175569999999993</v>
      </c>
      <c r="D70" s="5">
        <v>350.30152900000002</v>
      </c>
      <c r="E70" s="5">
        <v>1.5</v>
      </c>
      <c r="F70" s="5">
        <v>89.139966999999999</v>
      </c>
    </row>
    <row r="71" spans="1:6" x14ac:dyDescent="0.2">
      <c r="A71" s="4" t="s">
        <v>1008</v>
      </c>
      <c r="B71" s="5">
        <v>0</v>
      </c>
      <c r="C71" s="5">
        <v>2</v>
      </c>
      <c r="D71" s="5">
        <v>0</v>
      </c>
      <c r="E71" s="5">
        <v>0</v>
      </c>
      <c r="F71" s="5">
        <v>0</v>
      </c>
    </row>
    <row r="72" spans="1:6" x14ac:dyDescent="0.2">
      <c r="A72" s="4" t="s">
        <v>515</v>
      </c>
      <c r="B72" s="5">
        <v>3.5</v>
      </c>
      <c r="C72" s="5">
        <v>0</v>
      </c>
      <c r="D72" s="5">
        <v>0</v>
      </c>
      <c r="E72" s="5">
        <v>745.69918600000005</v>
      </c>
      <c r="F72" s="5">
        <v>0.23085</v>
      </c>
    </row>
    <row r="73" spans="1:6" x14ac:dyDescent="0.2">
      <c r="A73" s="4" t="s">
        <v>514</v>
      </c>
      <c r="B73" s="5">
        <v>0</v>
      </c>
      <c r="C73" s="5">
        <v>0</v>
      </c>
      <c r="D73" s="5">
        <v>0</v>
      </c>
      <c r="E73" s="5">
        <v>0</v>
      </c>
      <c r="F73" s="5">
        <v>0.26</v>
      </c>
    </row>
    <row r="74" spans="1:6" x14ac:dyDescent="0.2">
      <c r="A74" s="4" t="s">
        <v>792</v>
      </c>
      <c r="B74" s="5">
        <v>53.689565999999999</v>
      </c>
      <c r="C74" s="5">
        <v>109.111209</v>
      </c>
      <c r="D74" s="5">
        <v>0</v>
      </c>
      <c r="E74" s="5">
        <v>0</v>
      </c>
      <c r="F74" s="5">
        <v>0</v>
      </c>
    </row>
    <row r="75" spans="1:6" x14ac:dyDescent="0.2">
      <c r="A75" s="4" t="s">
        <v>472</v>
      </c>
      <c r="B75" s="5">
        <v>3301.0447530000001</v>
      </c>
      <c r="C75" s="5">
        <v>3845.8387929999999</v>
      </c>
      <c r="D75" s="5">
        <v>4078.937273</v>
      </c>
      <c r="E75" s="5">
        <v>5020.0884120000001</v>
      </c>
      <c r="F75" s="5">
        <v>4081.2685070000002</v>
      </c>
    </row>
    <row r="76" spans="1:6" x14ac:dyDescent="0.2">
      <c r="A76" s="4" t="s">
        <v>475</v>
      </c>
      <c r="B76" s="5">
        <v>939.08958800000005</v>
      </c>
      <c r="C76" s="5">
        <v>477.07674100000003</v>
      </c>
      <c r="D76" s="5">
        <v>463.788252</v>
      </c>
      <c r="E76" s="5">
        <v>1429.407404</v>
      </c>
      <c r="F76" s="5">
        <v>1748.3790019999999</v>
      </c>
    </row>
    <row r="77" spans="1:6" x14ac:dyDescent="0.2">
      <c r="A77" s="4" t="s">
        <v>1011</v>
      </c>
      <c r="B77" s="5">
        <v>223.92270199999999</v>
      </c>
      <c r="C77" s="5">
        <v>1194.7692999999999</v>
      </c>
      <c r="D77" s="5">
        <v>368.55593099999999</v>
      </c>
      <c r="E77" s="5">
        <v>301.589223</v>
      </c>
      <c r="F77" s="5">
        <v>354.341274</v>
      </c>
    </row>
    <row r="78" spans="1:6" x14ac:dyDescent="0.2">
      <c r="A78" s="4" t="s">
        <v>522</v>
      </c>
      <c r="B78" s="5">
        <v>32.556972999999999</v>
      </c>
      <c r="C78" s="5">
        <v>0</v>
      </c>
      <c r="D78" s="5">
        <v>13.220805</v>
      </c>
      <c r="E78" s="5">
        <v>32.554549000000002</v>
      </c>
      <c r="F78" s="5">
        <v>0</v>
      </c>
    </row>
    <row r="79" spans="1:6" x14ac:dyDescent="0.2">
      <c r="A79" s="4" t="s">
        <v>508</v>
      </c>
      <c r="B79" s="5">
        <v>0</v>
      </c>
      <c r="C79" s="5">
        <v>0.1341</v>
      </c>
      <c r="D79" s="5">
        <v>0</v>
      </c>
      <c r="E79" s="5">
        <v>0</v>
      </c>
      <c r="F79" s="5">
        <v>3.5</v>
      </c>
    </row>
    <row r="80" spans="1:6" x14ac:dyDescent="0.2">
      <c r="A80" s="4" t="s">
        <v>468</v>
      </c>
      <c r="B80" s="5">
        <v>0</v>
      </c>
      <c r="C80" s="5">
        <v>5522.1863880000001</v>
      </c>
      <c r="D80" s="5">
        <v>2054.629289</v>
      </c>
      <c r="E80" s="5">
        <v>2192.5592780000002</v>
      </c>
      <c r="F80" s="5">
        <v>5892.2968769999998</v>
      </c>
    </row>
    <row r="81" spans="1:6" x14ac:dyDescent="0.2">
      <c r="A81" s="4" t="s">
        <v>489</v>
      </c>
      <c r="B81" s="5">
        <v>1430.296918</v>
      </c>
      <c r="C81" s="5">
        <v>1872.2746440000001</v>
      </c>
      <c r="D81" s="5">
        <v>333.64608500000003</v>
      </c>
      <c r="E81" s="5">
        <v>553.24539400000003</v>
      </c>
      <c r="F81" s="5">
        <v>322.01590800000002</v>
      </c>
    </row>
    <row r="82" spans="1:6" x14ac:dyDescent="0.2">
      <c r="A82" s="4" t="s">
        <v>498</v>
      </c>
      <c r="B82" s="5">
        <v>45.996032999999997</v>
      </c>
      <c r="C82" s="5">
        <v>30.731256999999999</v>
      </c>
      <c r="D82" s="5">
        <v>34.505166000000003</v>
      </c>
      <c r="E82" s="5">
        <v>24.587399999999999</v>
      </c>
      <c r="F82" s="5">
        <v>35.924830999999998</v>
      </c>
    </row>
    <row r="83" spans="1:6" x14ac:dyDescent="0.2">
      <c r="A83" s="4" t="s">
        <v>488</v>
      </c>
      <c r="B83" s="5">
        <v>0</v>
      </c>
      <c r="C83" s="5">
        <v>0</v>
      </c>
      <c r="D83" s="5">
        <v>946.87259800000004</v>
      </c>
      <c r="E83" s="5">
        <v>287.52148599999998</v>
      </c>
      <c r="F83" s="5">
        <v>344.63374700000003</v>
      </c>
    </row>
    <row r="84" spans="1:6" x14ac:dyDescent="0.2">
      <c r="A84" s="4" t="s">
        <v>535</v>
      </c>
      <c r="B84" s="5">
        <v>0</v>
      </c>
      <c r="C84" s="5">
        <v>0</v>
      </c>
      <c r="D84" s="5">
        <v>44.355536000000001</v>
      </c>
      <c r="E84" s="5">
        <v>247.675588</v>
      </c>
      <c r="F84" s="5">
        <v>0</v>
      </c>
    </row>
    <row r="85" spans="1:6" x14ac:dyDescent="0.2">
      <c r="A85" s="4" t="s">
        <v>505</v>
      </c>
      <c r="B85" s="5">
        <v>0</v>
      </c>
      <c r="C85" s="5">
        <v>5.4515799999999999</v>
      </c>
      <c r="D85" s="5">
        <v>0</v>
      </c>
      <c r="E85" s="5">
        <v>0</v>
      </c>
      <c r="F85" s="5">
        <v>8.7786729999999995</v>
      </c>
    </row>
    <row r="86" spans="1:6" x14ac:dyDescent="0.2">
      <c r="A86" s="4" t="s">
        <v>477</v>
      </c>
      <c r="B86" s="5">
        <v>342.86165099999999</v>
      </c>
      <c r="C86" s="5">
        <v>1318.379533</v>
      </c>
      <c r="D86" s="5">
        <v>1711.9085620000001</v>
      </c>
      <c r="E86" s="5">
        <v>1248.8225660000001</v>
      </c>
      <c r="F86" s="5">
        <v>1570.021712</v>
      </c>
    </row>
    <row r="87" spans="1:6" x14ac:dyDescent="0.2">
      <c r="A87" s="4" t="s">
        <v>1015</v>
      </c>
      <c r="B87" s="5">
        <v>0</v>
      </c>
      <c r="C87" s="5">
        <v>0.5</v>
      </c>
      <c r="D87" s="5">
        <v>0</v>
      </c>
      <c r="E87" s="5">
        <v>82.064604000000003</v>
      </c>
      <c r="F87" s="5">
        <v>156.606987</v>
      </c>
    </row>
    <row r="88" spans="1:6" x14ac:dyDescent="0.2">
      <c r="A88" s="4" t="s">
        <v>511</v>
      </c>
      <c r="B88" s="5">
        <v>1.96685</v>
      </c>
      <c r="C88" s="5">
        <v>1.8693</v>
      </c>
      <c r="D88" s="5">
        <v>2.2059000000000002</v>
      </c>
      <c r="E88" s="5">
        <v>1.0224</v>
      </c>
      <c r="F88" s="5">
        <v>0.73980000000000001</v>
      </c>
    </row>
    <row r="89" spans="1:6" x14ac:dyDescent="0.2">
      <c r="A89" s="4" t="s">
        <v>1018</v>
      </c>
      <c r="B89" s="5">
        <v>486.63060100000001</v>
      </c>
      <c r="C89" s="5">
        <v>351.74926499999998</v>
      </c>
      <c r="D89" s="5">
        <v>126.52256800000001</v>
      </c>
      <c r="E89" s="5">
        <v>91.512140000000002</v>
      </c>
      <c r="F89" s="5">
        <v>49.883139</v>
      </c>
    </row>
    <row r="90" spans="1:6" x14ac:dyDescent="0.2">
      <c r="A90" s="4" t="s">
        <v>793</v>
      </c>
      <c r="B90" s="5">
        <v>0</v>
      </c>
      <c r="C90" s="5">
        <v>16.398924999999998</v>
      </c>
      <c r="D90" s="5">
        <v>11.2</v>
      </c>
      <c r="E90" s="5">
        <v>0</v>
      </c>
      <c r="F90" s="5">
        <v>0</v>
      </c>
    </row>
    <row r="91" spans="1:6" x14ac:dyDescent="0.2">
      <c r="A91" s="4" t="s">
        <v>494</v>
      </c>
      <c r="B91" s="5">
        <v>13.076798</v>
      </c>
      <c r="C91" s="5">
        <v>15.013318</v>
      </c>
      <c r="D91" s="5">
        <v>0</v>
      </c>
      <c r="E91" s="5">
        <v>1365.91614</v>
      </c>
      <c r="F91" s="5">
        <v>128.01887099999999</v>
      </c>
    </row>
    <row r="92" spans="1:6" x14ac:dyDescent="0.2">
      <c r="A92" s="4" t="s">
        <v>525</v>
      </c>
      <c r="B92" s="5">
        <v>0.17280000000000001</v>
      </c>
      <c r="C92" s="5">
        <v>0</v>
      </c>
      <c r="D92" s="5">
        <v>0</v>
      </c>
      <c r="E92" s="5">
        <v>0.23985000000000001</v>
      </c>
      <c r="F92" s="5">
        <v>0</v>
      </c>
    </row>
    <row r="93" spans="1:6" x14ac:dyDescent="0.2">
      <c r="A93" s="4" t="s">
        <v>794</v>
      </c>
      <c r="B93" s="5">
        <v>0</v>
      </c>
      <c r="C93" s="5">
        <v>0</v>
      </c>
      <c r="D93" s="5">
        <v>0</v>
      </c>
      <c r="E93" s="5">
        <v>1</v>
      </c>
      <c r="F93" s="5">
        <v>0</v>
      </c>
    </row>
    <row r="94" spans="1:6" x14ac:dyDescent="0.2">
      <c r="A94" s="4" t="s">
        <v>1016</v>
      </c>
      <c r="B94" s="5">
        <v>1.1125</v>
      </c>
      <c r="C94" s="5">
        <v>0</v>
      </c>
      <c r="D94" s="5">
        <v>0</v>
      </c>
      <c r="E94" s="5">
        <v>34.550218999999998</v>
      </c>
      <c r="F94" s="5">
        <v>0</v>
      </c>
    </row>
    <row r="95" spans="1:6" x14ac:dyDescent="0.2">
      <c r="A95" s="4" t="s">
        <v>513</v>
      </c>
      <c r="B95" s="5">
        <v>0.5</v>
      </c>
      <c r="C95" s="5">
        <v>0.6</v>
      </c>
      <c r="D95" s="5">
        <v>0.44928800000000002</v>
      </c>
      <c r="E95" s="5">
        <v>5.0999999999999996</v>
      </c>
      <c r="F95" s="5">
        <v>0.3</v>
      </c>
    </row>
    <row r="96" spans="1:6" x14ac:dyDescent="0.2">
      <c r="A96" s="4" t="s">
        <v>1022</v>
      </c>
      <c r="B96" s="5">
        <v>0</v>
      </c>
      <c r="C96" s="5">
        <v>1</v>
      </c>
      <c r="D96" s="5">
        <v>12.424654</v>
      </c>
      <c r="E96" s="5">
        <v>13.736694</v>
      </c>
      <c r="F96" s="5">
        <v>13.630295</v>
      </c>
    </row>
    <row r="97" spans="1:6" x14ac:dyDescent="0.2">
      <c r="A97" s="4" t="s">
        <v>795</v>
      </c>
      <c r="B97" s="5">
        <v>2</v>
      </c>
      <c r="C97" s="5">
        <v>0.6</v>
      </c>
      <c r="D97" s="5">
        <v>0</v>
      </c>
      <c r="E97" s="5">
        <v>0</v>
      </c>
      <c r="F97" s="5">
        <v>0</v>
      </c>
    </row>
    <row r="98" spans="1:6" x14ac:dyDescent="0.2">
      <c r="A98" s="4" t="s">
        <v>991</v>
      </c>
      <c r="B98" s="5">
        <v>0</v>
      </c>
      <c r="C98" s="5">
        <v>0</v>
      </c>
      <c r="D98" s="5">
        <v>0</v>
      </c>
      <c r="E98" s="5">
        <v>0</v>
      </c>
      <c r="F98" s="5">
        <v>0.5</v>
      </c>
    </row>
    <row r="99" spans="1:6" x14ac:dyDescent="0.2">
      <c r="A99" s="4" t="s">
        <v>469</v>
      </c>
      <c r="B99" s="5">
        <v>2761.0932240000002</v>
      </c>
      <c r="C99" s="5">
        <v>2432.1193410000001</v>
      </c>
      <c r="D99" s="5">
        <v>2783.0016049999999</v>
      </c>
      <c r="E99" s="5">
        <v>5358.8609532999999</v>
      </c>
      <c r="F99" s="5">
        <v>5144.9307200000003</v>
      </c>
    </row>
    <row r="100" spans="1:6" x14ac:dyDescent="0.2">
      <c r="A100" s="4" t="s">
        <v>1020</v>
      </c>
      <c r="B100" s="5">
        <v>0</v>
      </c>
      <c r="C100" s="5">
        <v>227.424364</v>
      </c>
      <c r="D100" s="5">
        <v>121.666263</v>
      </c>
      <c r="E100" s="5">
        <v>0</v>
      </c>
      <c r="F100" s="5">
        <v>0.417188</v>
      </c>
    </row>
    <row r="101" spans="1:6" x14ac:dyDescent="0.2">
      <c r="A101" s="4" t="s">
        <v>476</v>
      </c>
      <c r="B101" s="5">
        <v>1123.881208</v>
      </c>
      <c r="C101" s="5">
        <v>1494.5963389999999</v>
      </c>
      <c r="D101" s="5">
        <v>1734.9029089999999</v>
      </c>
      <c r="E101" s="5">
        <v>1954.558781</v>
      </c>
      <c r="F101" s="5">
        <v>1649.702329</v>
      </c>
    </row>
    <row r="102" spans="1:6" x14ac:dyDescent="0.2">
      <c r="A102" s="4" t="s">
        <v>518</v>
      </c>
      <c r="B102" s="5">
        <v>0</v>
      </c>
      <c r="C102" s="5">
        <v>1</v>
      </c>
      <c r="D102" s="5">
        <v>0</v>
      </c>
      <c r="E102" s="5">
        <v>0</v>
      </c>
      <c r="F102" s="5">
        <v>0</v>
      </c>
    </row>
    <row r="103" spans="1:6" x14ac:dyDescent="0.2">
      <c r="A103" s="4" t="s">
        <v>474</v>
      </c>
      <c r="B103" s="5">
        <v>517.11175600000001</v>
      </c>
      <c r="C103" s="5">
        <v>379.63861700000001</v>
      </c>
      <c r="D103" s="5">
        <v>1671.8833589999999</v>
      </c>
      <c r="E103" s="5">
        <v>1561.2991890000001</v>
      </c>
      <c r="F103" s="5">
        <v>1811.539855</v>
      </c>
    </row>
    <row r="104" spans="1:6" x14ac:dyDescent="0.2">
      <c r="A104" s="4" t="s">
        <v>473</v>
      </c>
      <c r="B104" s="5">
        <v>6903.7301100000004</v>
      </c>
      <c r="C104" s="5">
        <v>4681.8068199999998</v>
      </c>
      <c r="D104" s="5">
        <v>4372.0943880000004</v>
      </c>
      <c r="E104" s="5">
        <v>1742.194624</v>
      </c>
      <c r="F104" s="5">
        <v>2172.9839999999999</v>
      </c>
    </row>
    <row r="105" spans="1:6" ht="13.5" thickBot="1" x14ac:dyDescent="0.25">
      <c r="A105" s="4" t="s">
        <v>467</v>
      </c>
      <c r="B105" s="5">
        <v>1967.7573050000001</v>
      </c>
      <c r="C105" s="5">
        <v>1727.861523</v>
      </c>
      <c r="D105" s="5">
        <v>4718.0576979999996</v>
      </c>
      <c r="E105" s="5">
        <v>10611.062572000001</v>
      </c>
      <c r="F105" s="5">
        <v>9766.7081309999994</v>
      </c>
    </row>
    <row r="106" spans="1:6" s="3" customFormat="1" ht="13.5" thickBot="1" x14ac:dyDescent="0.25">
      <c r="A106" s="1" t="s">
        <v>585</v>
      </c>
      <c r="B106" s="2">
        <f>SUM($B$2:$B$105)</f>
        <v>115429.31789799998</v>
      </c>
      <c r="C106" s="2">
        <f>SUM($C$2:$C$105)</f>
        <v>96214.76170800002</v>
      </c>
      <c r="D106" s="2">
        <f>SUM($D$2:$D$105)</f>
        <v>140973.62106500004</v>
      </c>
      <c r="E106" s="2">
        <f>SUM($E$2:$E$105)</f>
        <v>161197.50781829996</v>
      </c>
      <c r="F106" s="2">
        <f>SUM($F$2:$F$105)</f>
        <v>144822.27812</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06"/>
  <sheetViews>
    <sheetView workbookViewId="0">
      <selection activeCell="H8" sqref="H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780</v>
      </c>
      <c r="B1" s="2" t="s">
        <v>550</v>
      </c>
      <c r="C1" s="2" t="s">
        <v>551</v>
      </c>
      <c r="D1" s="2" t="s">
        <v>552</v>
      </c>
      <c r="E1" s="2" t="s">
        <v>553</v>
      </c>
      <c r="F1" s="2" t="s">
        <v>554</v>
      </c>
      <c r="G1" s="3"/>
    </row>
    <row r="2" spans="1:7" x14ac:dyDescent="0.2">
      <c r="A2" s="4" t="s">
        <v>490</v>
      </c>
      <c r="B2" s="5">
        <v>519.85900000000004</v>
      </c>
      <c r="C2" s="5">
        <v>10.4</v>
      </c>
      <c r="D2" s="5">
        <v>2649.2910000000002</v>
      </c>
      <c r="E2" s="5">
        <v>4480.893</v>
      </c>
      <c r="F2" s="5">
        <v>1932.3610000000001</v>
      </c>
    </row>
    <row r="3" spans="1:7" x14ac:dyDescent="0.2">
      <c r="A3" s="4" t="s">
        <v>781</v>
      </c>
      <c r="B3" s="5">
        <v>0</v>
      </c>
      <c r="C3" s="5">
        <v>0</v>
      </c>
      <c r="D3" s="5">
        <v>0</v>
      </c>
      <c r="E3" s="5">
        <v>4.9800000000000004</v>
      </c>
      <c r="F3" s="5">
        <v>0</v>
      </c>
    </row>
    <row r="4" spans="1:7" x14ac:dyDescent="0.2">
      <c r="A4" s="4" t="s">
        <v>993</v>
      </c>
      <c r="B4" s="5">
        <v>36.409999999999997</v>
      </c>
      <c r="C4" s="5">
        <v>0</v>
      </c>
      <c r="D4" s="5">
        <v>0</v>
      </c>
      <c r="E4" s="5">
        <v>0</v>
      </c>
      <c r="F4" s="5">
        <v>0</v>
      </c>
    </row>
    <row r="5" spans="1:7" x14ac:dyDescent="0.2">
      <c r="A5" s="4" t="s">
        <v>493</v>
      </c>
      <c r="B5" s="5">
        <v>86.554000000000002</v>
      </c>
      <c r="C5" s="5">
        <v>61.268999999999998</v>
      </c>
      <c r="D5" s="5">
        <v>40.4375</v>
      </c>
      <c r="E5" s="5">
        <v>122.5585</v>
      </c>
      <c r="F5" s="5">
        <v>29.847999999999999</v>
      </c>
    </row>
    <row r="6" spans="1:7" x14ac:dyDescent="0.2">
      <c r="A6" s="4" t="s">
        <v>480</v>
      </c>
      <c r="B6" s="5">
        <v>0</v>
      </c>
      <c r="C6" s="5">
        <v>0</v>
      </c>
      <c r="D6" s="5">
        <v>0</v>
      </c>
      <c r="E6" s="5">
        <v>0</v>
      </c>
      <c r="F6" s="5">
        <v>275.32600000000002</v>
      </c>
    </row>
    <row r="7" spans="1:7" x14ac:dyDescent="0.2">
      <c r="A7" s="4" t="s">
        <v>782</v>
      </c>
      <c r="B7" s="5">
        <v>12.96</v>
      </c>
      <c r="C7" s="5">
        <v>0</v>
      </c>
      <c r="D7" s="5">
        <v>0</v>
      </c>
      <c r="E7" s="5">
        <v>0</v>
      </c>
      <c r="F7" s="5">
        <v>0</v>
      </c>
    </row>
    <row r="8" spans="1:7" x14ac:dyDescent="0.2">
      <c r="A8" s="4" t="s">
        <v>528</v>
      </c>
      <c r="B8" s="5">
        <v>881.89700000000005</v>
      </c>
      <c r="C8" s="5">
        <v>83.992999999999995</v>
      </c>
      <c r="D8" s="5">
        <v>1821.0360000000001</v>
      </c>
      <c r="E8" s="5">
        <v>3116.645</v>
      </c>
      <c r="F8" s="5">
        <v>0</v>
      </c>
    </row>
    <row r="9" spans="1:7" x14ac:dyDescent="0.2">
      <c r="A9" s="4" t="s">
        <v>491</v>
      </c>
      <c r="B9" s="5">
        <v>0</v>
      </c>
      <c r="C9" s="5">
        <v>0</v>
      </c>
      <c r="D9" s="5">
        <v>0</v>
      </c>
      <c r="E9" s="5">
        <v>0</v>
      </c>
      <c r="F9" s="5">
        <v>150.76</v>
      </c>
    </row>
    <row r="10" spans="1:7" x14ac:dyDescent="0.2">
      <c r="A10" s="4" t="s">
        <v>533</v>
      </c>
      <c r="B10" s="5">
        <v>1.2E-2</v>
      </c>
      <c r="C10" s="5">
        <v>0</v>
      </c>
      <c r="D10" s="5">
        <v>0</v>
      </c>
      <c r="E10" s="5">
        <v>0</v>
      </c>
      <c r="F10" s="5">
        <v>0</v>
      </c>
    </row>
    <row r="11" spans="1:7" x14ac:dyDescent="0.2">
      <c r="A11" s="4" t="s">
        <v>512</v>
      </c>
      <c r="B11" s="5">
        <v>0</v>
      </c>
      <c r="C11" s="5">
        <v>0.10540000000000001</v>
      </c>
      <c r="D11" s="5">
        <v>0</v>
      </c>
      <c r="E11" s="5">
        <v>0.03</v>
      </c>
      <c r="F11" s="5">
        <v>0.35</v>
      </c>
    </row>
    <row r="12" spans="1:7" x14ac:dyDescent="0.2">
      <c r="A12" s="4" t="s">
        <v>464</v>
      </c>
      <c r="B12" s="5">
        <v>62611.165000000001</v>
      </c>
      <c r="C12" s="5">
        <v>39374.224000000002</v>
      </c>
      <c r="D12" s="5">
        <v>74180.565000000002</v>
      </c>
      <c r="E12" s="5">
        <v>69852.154999999999</v>
      </c>
      <c r="F12" s="5">
        <v>64875.642</v>
      </c>
    </row>
    <row r="13" spans="1:7" x14ac:dyDescent="0.2">
      <c r="A13" s="4" t="s">
        <v>481</v>
      </c>
      <c r="B13" s="5">
        <v>836.61699999999996</v>
      </c>
      <c r="C13" s="5">
        <v>94.268569999999997</v>
      </c>
      <c r="D13" s="5">
        <v>242.3133</v>
      </c>
      <c r="E13" s="5">
        <v>1648.7862300000002</v>
      </c>
      <c r="F13" s="5">
        <v>1507.0915</v>
      </c>
    </row>
    <row r="14" spans="1:7" x14ac:dyDescent="0.2">
      <c r="A14" s="4" t="s">
        <v>987</v>
      </c>
      <c r="B14" s="5">
        <v>0</v>
      </c>
      <c r="C14" s="5">
        <v>72.52</v>
      </c>
      <c r="D14" s="5">
        <v>0</v>
      </c>
      <c r="E14" s="5">
        <v>54.8</v>
      </c>
      <c r="F14" s="5">
        <v>163.55000000000001</v>
      </c>
    </row>
    <row r="15" spans="1:7" x14ac:dyDescent="0.2">
      <c r="A15" s="4" t="s">
        <v>783</v>
      </c>
      <c r="B15" s="5">
        <v>0</v>
      </c>
      <c r="C15" s="5">
        <v>0</v>
      </c>
      <c r="D15" s="5">
        <v>0</v>
      </c>
      <c r="E15" s="5">
        <v>770.67600000000004</v>
      </c>
      <c r="F15" s="5">
        <v>0</v>
      </c>
    </row>
    <row r="16" spans="1:7" x14ac:dyDescent="0.2">
      <c r="A16" s="4" t="s">
        <v>483</v>
      </c>
      <c r="B16" s="5">
        <v>15593.075999999999</v>
      </c>
      <c r="C16" s="5">
        <v>44961.821480000006</v>
      </c>
      <c r="D16" s="5">
        <v>105809.97735000002</v>
      </c>
      <c r="E16" s="5">
        <v>17978.211429999999</v>
      </c>
      <c r="F16" s="5">
        <v>5255.6693399999995</v>
      </c>
    </row>
    <row r="17" spans="1:6" x14ac:dyDescent="0.2">
      <c r="A17" s="4" t="s">
        <v>506</v>
      </c>
      <c r="B17" s="5">
        <v>0.13200000000000001</v>
      </c>
      <c r="C17" s="5">
        <v>9.6</v>
      </c>
      <c r="D17" s="5">
        <v>0.91800000000000004</v>
      </c>
      <c r="E17" s="5">
        <v>1.044</v>
      </c>
      <c r="F17" s="5">
        <v>4.7169999999999996</v>
      </c>
    </row>
    <row r="18" spans="1:6" x14ac:dyDescent="0.2">
      <c r="A18" s="4" t="s">
        <v>492</v>
      </c>
      <c r="B18" s="5">
        <v>774.38699999999994</v>
      </c>
      <c r="C18" s="5">
        <v>1306.838</v>
      </c>
      <c r="D18" s="5">
        <v>769.37599999999998</v>
      </c>
      <c r="E18" s="5">
        <v>836.97500000000002</v>
      </c>
      <c r="F18" s="5">
        <v>863.46</v>
      </c>
    </row>
    <row r="19" spans="1:6" x14ac:dyDescent="0.2">
      <c r="A19" s="4" t="s">
        <v>504</v>
      </c>
      <c r="B19" s="5">
        <v>34.558999999999997</v>
      </c>
      <c r="C19" s="5">
        <v>4.2730600000000001</v>
      </c>
      <c r="D19" s="5">
        <v>22.908000000000001</v>
      </c>
      <c r="E19" s="5">
        <v>10.8002</v>
      </c>
      <c r="F19" s="5">
        <v>37.978999999999999</v>
      </c>
    </row>
    <row r="20" spans="1:6" x14ac:dyDescent="0.2">
      <c r="A20" s="4" t="s">
        <v>990</v>
      </c>
      <c r="B20" s="5">
        <v>551.13824999999997</v>
      </c>
      <c r="C20" s="5">
        <v>613.33494999999994</v>
      </c>
      <c r="D20" s="5">
        <v>1673.6187799999998</v>
      </c>
      <c r="E20" s="5">
        <v>838.75759000000005</v>
      </c>
      <c r="F20" s="5">
        <v>800.84252000000004</v>
      </c>
    </row>
    <row r="21" spans="1:6" x14ac:dyDescent="0.2">
      <c r="A21" s="4" t="s">
        <v>989</v>
      </c>
      <c r="B21" s="5">
        <v>0</v>
      </c>
      <c r="C21" s="5">
        <v>2.1941999999999999</v>
      </c>
      <c r="D21" s="5">
        <v>0.5</v>
      </c>
      <c r="E21" s="5">
        <v>24.017400000000002</v>
      </c>
      <c r="F21" s="5">
        <v>29.29</v>
      </c>
    </row>
    <row r="22" spans="1:6" x14ac:dyDescent="0.2">
      <c r="A22" s="4" t="s">
        <v>465</v>
      </c>
      <c r="B22" s="5">
        <v>23842.085199999998</v>
      </c>
      <c r="C22" s="5">
        <v>61212.798999999999</v>
      </c>
      <c r="D22" s="5">
        <v>135493.85800000001</v>
      </c>
      <c r="E22" s="5">
        <v>26064.062000000002</v>
      </c>
      <c r="F22" s="5">
        <v>18417.671999999999</v>
      </c>
    </row>
    <row r="23" spans="1:6" x14ac:dyDescent="0.2">
      <c r="A23" s="4" t="s">
        <v>507</v>
      </c>
      <c r="B23" s="5">
        <v>0</v>
      </c>
      <c r="C23" s="5">
        <v>0</v>
      </c>
      <c r="D23" s="5">
        <v>0</v>
      </c>
      <c r="E23" s="5">
        <v>0</v>
      </c>
      <c r="F23" s="5">
        <v>17.38</v>
      </c>
    </row>
    <row r="24" spans="1:6" x14ac:dyDescent="0.2">
      <c r="A24" s="4" t="s">
        <v>784</v>
      </c>
      <c r="B24" s="5">
        <v>3.7999999999999999E-2</v>
      </c>
      <c r="C24" s="5">
        <v>0</v>
      </c>
      <c r="D24" s="5">
        <v>0</v>
      </c>
      <c r="E24" s="5">
        <v>0</v>
      </c>
      <c r="F24" s="5">
        <v>0</v>
      </c>
    </row>
    <row r="25" spans="1:6" x14ac:dyDescent="0.2">
      <c r="A25" s="4" t="s">
        <v>785</v>
      </c>
      <c r="B25" s="5">
        <v>4.21</v>
      </c>
      <c r="C25" s="5">
        <v>0</v>
      </c>
      <c r="D25" s="5">
        <v>0</v>
      </c>
      <c r="E25" s="5">
        <v>0</v>
      </c>
      <c r="F25" s="5">
        <v>0</v>
      </c>
    </row>
    <row r="26" spans="1:6" x14ac:dyDescent="0.2">
      <c r="A26" s="4" t="s">
        <v>503</v>
      </c>
      <c r="B26" s="5">
        <v>174.934</v>
      </c>
      <c r="C26" s="5">
        <v>176.1026</v>
      </c>
      <c r="D26" s="5">
        <v>129.55000000000001</v>
      </c>
      <c r="E26" s="5">
        <v>187.21700000000001</v>
      </c>
      <c r="F26" s="5">
        <v>73.605999999999995</v>
      </c>
    </row>
    <row r="27" spans="1:6" x14ac:dyDescent="0.2">
      <c r="A27" s="4" t="s">
        <v>988</v>
      </c>
      <c r="B27" s="5">
        <v>51.198</v>
      </c>
      <c r="C27" s="5">
        <v>52.67</v>
      </c>
      <c r="D27" s="5">
        <v>27.01</v>
      </c>
      <c r="E27" s="5">
        <v>10.917999999999999</v>
      </c>
      <c r="F27" s="5">
        <v>0</v>
      </c>
    </row>
    <row r="28" spans="1:6" x14ac:dyDescent="0.2">
      <c r="A28" s="4" t="s">
        <v>1003</v>
      </c>
      <c r="B28" s="5">
        <v>0</v>
      </c>
      <c r="C28" s="5">
        <v>0</v>
      </c>
      <c r="D28" s="5">
        <v>5.1999999999999998E-2</v>
      </c>
      <c r="E28" s="5">
        <v>0</v>
      </c>
      <c r="F28" s="5">
        <v>0</v>
      </c>
    </row>
    <row r="29" spans="1:6" x14ac:dyDescent="0.2">
      <c r="A29" s="4" t="s">
        <v>1004</v>
      </c>
      <c r="B29" s="5">
        <v>821.35900000000004</v>
      </c>
      <c r="C29" s="5">
        <v>659.87400000000002</v>
      </c>
      <c r="D29" s="5">
        <v>81.474000000000004</v>
      </c>
      <c r="E29" s="5">
        <v>24.05</v>
      </c>
      <c r="F29" s="5">
        <v>80.534999999999997</v>
      </c>
    </row>
    <row r="30" spans="1:6" x14ac:dyDescent="0.2">
      <c r="A30" s="4" t="s">
        <v>786</v>
      </c>
      <c r="B30" s="5">
        <v>4.7300000000000004</v>
      </c>
      <c r="C30" s="5">
        <v>0</v>
      </c>
      <c r="D30" s="5">
        <v>0</v>
      </c>
      <c r="E30" s="5">
        <v>0</v>
      </c>
      <c r="F30" s="5">
        <v>0</v>
      </c>
    </row>
    <row r="31" spans="1:6" x14ac:dyDescent="0.2">
      <c r="A31" s="4" t="s">
        <v>787</v>
      </c>
      <c r="B31" s="5">
        <v>0</v>
      </c>
      <c r="C31" s="5">
        <v>0</v>
      </c>
      <c r="D31" s="5">
        <v>0.625</v>
      </c>
      <c r="E31" s="5">
        <v>0.15</v>
      </c>
      <c r="F31" s="5">
        <v>0</v>
      </c>
    </row>
    <row r="32" spans="1:6" x14ac:dyDescent="0.2">
      <c r="A32" s="4" t="s">
        <v>471</v>
      </c>
      <c r="B32" s="5">
        <v>1.2500000000000001E-2</v>
      </c>
      <c r="C32" s="5">
        <v>5.0000000000000001E-3</v>
      </c>
      <c r="D32" s="5">
        <v>14600.6193</v>
      </c>
      <c r="E32" s="5">
        <v>2.205E-2</v>
      </c>
      <c r="F32" s="5">
        <v>15300.043</v>
      </c>
    </row>
    <row r="33" spans="1:6" x14ac:dyDescent="0.2">
      <c r="A33" s="4" t="s">
        <v>788</v>
      </c>
      <c r="B33" s="5">
        <v>0</v>
      </c>
      <c r="C33" s="5">
        <v>0</v>
      </c>
      <c r="D33" s="5">
        <v>0.01</v>
      </c>
      <c r="E33" s="5">
        <v>0.36799999999999999</v>
      </c>
      <c r="F33" s="5">
        <v>0</v>
      </c>
    </row>
    <row r="34" spans="1:6" x14ac:dyDescent="0.2">
      <c r="A34" s="4" t="s">
        <v>470</v>
      </c>
      <c r="B34" s="5">
        <v>2507.5749999999998</v>
      </c>
      <c r="C34" s="5">
        <v>57.46</v>
      </c>
      <c r="D34" s="5">
        <v>2921.201</v>
      </c>
      <c r="E34" s="5">
        <v>3784.806</v>
      </c>
      <c r="F34" s="5">
        <v>4832.7049999999999</v>
      </c>
    </row>
    <row r="35" spans="1:6" x14ac:dyDescent="0.2">
      <c r="A35" s="4" t="s">
        <v>478</v>
      </c>
      <c r="B35" s="5">
        <v>1981.0344399999999</v>
      </c>
      <c r="C35" s="5">
        <v>1144.7</v>
      </c>
      <c r="D35" s="5">
        <v>202.95</v>
      </c>
      <c r="E35" s="5">
        <v>8708.6733799999984</v>
      </c>
      <c r="F35" s="5">
        <v>3158.5120999999999</v>
      </c>
    </row>
    <row r="36" spans="1:6" x14ac:dyDescent="0.2">
      <c r="A36" s="4" t="s">
        <v>495</v>
      </c>
      <c r="B36" s="5">
        <v>374.40750000000003</v>
      </c>
      <c r="C36" s="5">
        <v>18.384</v>
      </c>
      <c r="D36" s="5">
        <v>31.015000000000001</v>
      </c>
      <c r="E36" s="5">
        <v>118.414</v>
      </c>
      <c r="F36" s="5">
        <v>277.41500000000002</v>
      </c>
    </row>
    <row r="37" spans="1:6" x14ac:dyDescent="0.2">
      <c r="A37" s="4" t="s">
        <v>486</v>
      </c>
      <c r="B37" s="5">
        <v>5445.7910000000002</v>
      </c>
      <c r="C37" s="5">
        <v>185.81634999999997</v>
      </c>
      <c r="D37" s="5">
        <v>220.56399999999999</v>
      </c>
      <c r="E37" s="5">
        <v>100.08799999999999</v>
      </c>
      <c r="F37" s="5">
        <v>187.66200000000001</v>
      </c>
    </row>
    <row r="38" spans="1:6" x14ac:dyDescent="0.2">
      <c r="A38" s="4" t="s">
        <v>500</v>
      </c>
      <c r="B38" s="5">
        <v>37</v>
      </c>
      <c r="C38" s="5">
        <v>46.68</v>
      </c>
      <c r="D38" s="5">
        <v>19</v>
      </c>
      <c r="E38" s="5">
        <v>15.846</v>
      </c>
      <c r="F38" s="5">
        <v>17.047000000000001</v>
      </c>
    </row>
    <row r="39" spans="1:6" x14ac:dyDescent="0.2">
      <c r="A39" s="4" t="s">
        <v>530</v>
      </c>
      <c r="B39" s="5">
        <v>0</v>
      </c>
      <c r="C39" s="5">
        <v>0</v>
      </c>
      <c r="D39" s="5">
        <v>0</v>
      </c>
      <c r="E39" s="5">
        <v>0.2084</v>
      </c>
      <c r="F39" s="5">
        <v>0</v>
      </c>
    </row>
    <row r="40" spans="1:6" x14ac:dyDescent="0.2">
      <c r="A40" s="4" t="s">
        <v>479</v>
      </c>
      <c r="B40" s="5">
        <v>3119.1532999999999</v>
      </c>
      <c r="C40" s="5">
        <v>2077.6715399999998</v>
      </c>
      <c r="D40" s="5">
        <v>2835.904</v>
      </c>
      <c r="E40" s="5">
        <v>948.30090000000007</v>
      </c>
      <c r="F40" s="5">
        <v>1624.8863699999999</v>
      </c>
    </row>
    <row r="41" spans="1:6" x14ac:dyDescent="0.2">
      <c r="A41" s="4" t="s">
        <v>499</v>
      </c>
      <c r="B41" s="5">
        <v>73.795000000000002</v>
      </c>
      <c r="C41" s="5">
        <v>46.375</v>
      </c>
      <c r="D41" s="5">
        <v>63.03</v>
      </c>
      <c r="E41" s="5">
        <v>206.92099999999999</v>
      </c>
      <c r="F41" s="5">
        <v>66.626899999999992</v>
      </c>
    </row>
    <row r="42" spans="1:6" x14ac:dyDescent="0.2">
      <c r="A42" s="4" t="s">
        <v>537</v>
      </c>
      <c r="B42" s="5">
        <v>0.495</v>
      </c>
      <c r="C42" s="5">
        <v>0</v>
      </c>
      <c r="D42" s="5">
        <v>5.88</v>
      </c>
      <c r="E42" s="5">
        <v>0</v>
      </c>
      <c r="F42" s="5">
        <v>0</v>
      </c>
    </row>
    <row r="43" spans="1:6" x14ac:dyDescent="0.2">
      <c r="A43" s="4" t="s">
        <v>485</v>
      </c>
      <c r="B43" s="5">
        <v>183.405</v>
      </c>
      <c r="C43" s="5">
        <v>773.44180000000006</v>
      </c>
      <c r="D43" s="5">
        <v>394.13499999999999</v>
      </c>
      <c r="E43" s="5">
        <v>288.54899999999998</v>
      </c>
      <c r="F43" s="5">
        <v>761.36149999999998</v>
      </c>
    </row>
    <row r="44" spans="1:6" x14ac:dyDescent="0.2">
      <c r="A44" s="4" t="s">
        <v>997</v>
      </c>
      <c r="B44" s="5">
        <v>65.415000000000006</v>
      </c>
      <c r="C44" s="5">
        <v>109.331</v>
      </c>
      <c r="D44" s="5">
        <v>0.14399999999999999</v>
      </c>
      <c r="E44" s="5">
        <v>0.04</v>
      </c>
      <c r="F44" s="5">
        <v>146.30799999999999</v>
      </c>
    </row>
    <row r="45" spans="1:6" x14ac:dyDescent="0.2">
      <c r="A45" s="4" t="s">
        <v>548</v>
      </c>
      <c r="B45" s="5">
        <v>0</v>
      </c>
      <c r="C45" s="5">
        <v>17.498999999999999</v>
      </c>
      <c r="D45" s="5">
        <v>0</v>
      </c>
      <c r="E45" s="5">
        <v>0.5</v>
      </c>
      <c r="F45" s="5">
        <v>0</v>
      </c>
    </row>
    <row r="46" spans="1:6" x14ac:dyDescent="0.2">
      <c r="A46" s="4" t="s">
        <v>995</v>
      </c>
      <c r="B46" s="5">
        <v>32.412279999999996</v>
      </c>
      <c r="C46" s="5">
        <v>18.899999999999999</v>
      </c>
      <c r="D46" s="5">
        <v>0.82320000000000004</v>
      </c>
      <c r="E46" s="5">
        <v>2.5399999999999999E-2</v>
      </c>
      <c r="F46" s="5">
        <v>2.419</v>
      </c>
    </row>
    <row r="47" spans="1:6" x14ac:dyDescent="0.2">
      <c r="A47" s="4" t="s">
        <v>996</v>
      </c>
      <c r="B47" s="5">
        <v>157.49820000000003</v>
      </c>
      <c r="C47" s="5">
        <v>205.066</v>
      </c>
      <c r="D47" s="5">
        <v>191.38</v>
      </c>
      <c r="E47" s="5">
        <v>131.745</v>
      </c>
      <c r="F47" s="5">
        <v>85.734999999999999</v>
      </c>
    </row>
    <row r="48" spans="1:6" x14ac:dyDescent="0.2">
      <c r="A48" s="4" t="s">
        <v>1024</v>
      </c>
      <c r="B48" s="5">
        <v>10.8</v>
      </c>
      <c r="C48" s="5">
        <v>0</v>
      </c>
      <c r="D48" s="5">
        <v>0</v>
      </c>
      <c r="E48" s="5">
        <v>0</v>
      </c>
      <c r="F48" s="5">
        <v>0</v>
      </c>
    </row>
    <row r="49" spans="1:6" x14ac:dyDescent="0.2">
      <c r="A49" s="4" t="s">
        <v>517</v>
      </c>
      <c r="B49" s="5">
        <v>0</v>
      </c>
      <c r="C49" s="5">
        <v>738</v>
      </c>
      <c r="D49" s="5">
        <v>0</v>
      </c>
      <c r="E49" s="5">
        <v>0</v>
      </c>
      <c r="F49" s="5">
        <v>0</v>
      </c>
    </row>
    <row r="50" spans="1:6" x14ac:dyDescent="0.2">
      <c r="A50" s="4" t="s">
        <v>526</v>
      </c>
      <c r="B50" s="5">
        <v>0</v>
      </c>
      <c r="C50" s="5">
        <v>1.2E-2</v>
      </c>
      <c r="D50" s="5">
        <v>0</v>
      </c>
      <c r="E50" s="5">
        <v>0</v>
      </c>
      <c r="F50" s="5">
        <v>0</v>
      </c>
    </row>
    <row r="51" spans="1:6" x14ac:dyDescent="0.2">
      <c r="A51" s="4" t="s">
        <v>466</v>
      </c>
      <c r="B51" s="5">
        <v>63203.508999999998</v>
      </c>
      <c r="C51" s="5">
        <v>64407.531499999997</v>
      </c>
      <c r="D51" s="5">
        <v>74244.312999999995</v>
      </c>
      <c r="E51" s="5">
        <v>194106.80228</v>
      </c>
      <c r="F51" s="5">
        <v>67064.497000000003</v>
      </c>
    </row>
    <row r="52" spans="1:6" x14ac:dyDescent="0.2">
      <c r="A52" s="4" t="s">
        <v>998</v>
      </c>
      <c r="B52" s="5">
        <v>0</v>
      </c>
      <c r="C52" s="5">
        <v>99.257000000000005</v>
      </c>
      <c r="D52" s="5">
        <v>1446.1389999999999</v>
      </c>
      <c r="E52" s="5">
        <v>1491.2059999999999</v>
      </c>
      <c r="F52" s="5">
        <v>2691.0729999999999</v>
      </c>
    </row>
    <row r="53" spans="1:6" x14ac:dyDescent="0.2">
      <c r="A53" s="4" t="s">
        <v>789</v>
      </c>
      <c r="B53" s="5">
        <v>0</v>
      </c>
      <c r="C53" s="5">
        <v>0</v>
      </c>
      <c r="D53" s="5">
        <v>7.72</v>
      </c>
      <c r="E53" s="5">
        <v>0</v>
      </c>
      <c r="F53" s="5">
        <v>0</v>
      </c>
    </row>
    <row r="54" spans="1:6" x14ac:dyDescent="0.2">
      <c r="A54" s="4" t="s">
        <v>502</v>
      </c>
      <c r="B54" s="5">
        <v>0</v>
      </c>
      <c r="C54" s="5">
        <v>0</v>
      </c>
      <c r="D54" s="5">
        <v>0</v>
      </c>
      <c r="E54" s="5">
        <v>0</v>
      </c>
      <c r="F54" s="5">
        <v>31.63</v>
      </c>
    </row>
    <row r="55" spans="1:6" x14ac:dyDescent="0.2">
      <c r="A55" s="4" t="s">
        <v>542</v>
      </c>
      <c r="B55" s="5">
        <v>0.01</v>
      </c>
      <c r="C55" s="5">
        <v>0</v>
      </c>
      <c r="D55" s="5">
        <v>0</v>
      </c>
      <c r="E55" s="5">
        <v>0</v>
      </c>
      <c r="F55" s="5">
        <v>0</v>
      </c>
    </row>
    <row r="56" spans="1:6" x14ac:dyDescent="0.2">
      <c r="A56" s="4" t="s">
        <v>487</v>
      </c>
      <c r="B56" s="5">
        <v>0.1953</v>
      </c>
      <c r="C56" s="5">
        <v>18.667000000000002</v>
      </c>
      <c r="D56" s="5">
        <v>0.23649999999999999</v>
      </c>
      <c r="E56" s="5">
        <v>246.411</v>
      </c>
      <c r="F56" s="5">
        <v>129.596</v>
      </c>
    </row>
    <row r="57" spans="1:6" x14ac:dyDescent="0.2">
      <c r="A57" s="4" t="s">
        <v>1002</v>
      </c>
      <c r="B57" s="5">
        <v>8.7999999999999995E-2</v>
      </c>
      <c r="C57" s="5">
        <v>0</v>
      </c>
      <c r="D57" s="5">
        <v>0</v>
      </c>
      <c r="E57" s="5">
        <v>0</v>
      </c>
      <c r="F57" s="5">
        <v>0</v>
      </c>
    </row>
    <row r="58" spans="1:6" x14ac:dyDescent="0.2">
      <c r="A58" s="4" t="s">
        <v>501</v>
      </c>
      <c r="B58" s="5">
        <v>3.8239999999999998</v>
      </c>
      <c r="C58" s="5">
        <v>12.731999999999999</v>
      </c>
      <c r="D58" s="5">
        <v>1.1938</v>
      </c>
      <c r="E58" s="5">
        <v>0</v>
      </c>
      <c r="F58" s="5">
        <v>44.619</v>
      </c>
    </row>
    <row r="59" spans="1:6" x14ac:dyDescent="0.2">
      <c r="A59" s="4" t="s">
        <v>510</v>
      </c>
      <c r="B59" s="5">
        <v>0</v>
      </c>
      <c r="C59" s="5">
        <v>4.04</v>
      </c>
      <c r="D59" s="5">
        <v>0</v>
      </c>
      <c r="E59" s="5">
        <v>2.1999999999999999E-2</v>
      </c>
      <c r="F59" s="5">
        <v>4.8499999999999996</v>
      </c>
    </row>
    <row r="60" spans="1:6" x14ac:dyDescent="0.2">
      <c r="A60" s="4" t="s">
        <v>790</v>
      </c>
      <c r="B60" s="5">
        <v>0</v>
      </c>
      <c r="C60" s="5">
        <v>0</v>
      </c>
      <c r="D60" s="5">
        <v>0</v>
      </c>
      <c r="E60" s="5">
        <v>8.33</v>
      </c>
      <c r="F60" s="5">
        <v>0</v>
      </c>
    </row>
    <row r="61" spans="1:6" x14ac:dyDescent="0.2">
      <c r="A61" s="4" t="s">
        <v>516</v>
      </c>
      <c r="B61" s="5">
        <v>0.08</v>
      </c>
      <c r="C61" s="5">
        <v>0</v>
      </c>
      <c r="D61" s="5">
        <v>0</v>
      </c>
      <c r="E61" s="5">
        <v>0</v>
      </c>
      <c r="F61" s="5">
        <v>0.14000000000000001</v>
      </c>
    </row>
    <row r="62" spans="1:6" x14ac:dyDescent="0.2">
      <c r="A62" s="4" t="s">
        <v>534</v>
      </c>
      <c r="B62" s="5">
        <v>0</v>
      </c>
      <c r="C62" s="5">
        <v>0</v>
      </c>
      <c r="D62" s="5">
        <v>0</v>
      </c>
      <c r="E62" s="5">
        <v>17.09</v>
      </c>
      <c r="F62" s="5">
        <v>0</v>
      </c>
    </row>
    <row r="63" spans="1:6" x14ac:dyDescent="0.2">
      <c r="A63" s="4" t="s">
        <v>1005</v>
      </c>
      <c r="B63" s="5">
        <v>0</v>
      </c>
      <c r="C63" s="5">
        <v>0</v>
      </c>
      <c r="D63" s="5">
        <v>0</v>
      </c>
      <c r="E63" s="5">
        <v>142.03479999999999</v>
      </c>
      <c r="F63" s="5">
        <v>0</v>
      </c>
    </row>
    <row r="64" spans="1:6" x14ac:dyDescent="0.2">
      <c r="A64" s="4" t="s">
        <v>509</v>
      </c>
      <c r="B64" s="5">
        <v>5.16</v>
      </c>
      <c r="C64" s="5">
        <v>5.0119999999999996</v>
      </c>
      <c r="D64" s="5">
        <v>0</v>
      </c>
      <c r="E64" s="5">
        <v>4.4560000000000004</v>
      </c>
      <c r="F64" s="5">
        <v>10.46</v>
      </c>
    </row>
    <row r="65" spans="1:6" x14ac:dyDescent="0.2">
      <c r="A65" s="4" t="s">
        <v>497</v>
      </c>
      <c r="B65" s="5">
        <v>16.491</v>
      </c>
      <c r="C65" s="5">
        <v>32.981999999999999</v>
      </c>
      <c r="D65" s="5">
        <v>0</v>
      </c>
      <c r="E65" s="5">
        <v>47.628</v>
      </c>
      <c r="F65" s="5">
        <v>51.707000000000001</v>
      </c>
    </row>
    <row r="66" spans="1:6" x14ac:dyDescent="0.2">
      <c r="A66" s="4" t="s">
        <v>521</v>
      </c>
      <c r="B66" s="5">
        <v>251.2</v>
      </c>
      <c r="C66" s="5">
        <v>0</v>
      </c>
      <c r="D66" s="5">
        <v>0</v>
      </c>
      <c r="E66" s="5">
        <v>0</v>
      </c>
      <c r="F66" s="5">
        <v>0</v>
      </c>
    </row>
    <row r="67" spans="1:6" x14ac:dyDescent="0.2">
      <c r="A67" s="4" t="s">
        <v>791</v>
      </c>
      <c r="B67" s="5">
        <v>0</v>
      </c>
      <c r="C67" s="5">
        <v>0</v>
      </c>
      <c r="D67" s="5">
        <v>0</v>
      </c>
      <c r="E67" s="5">
        <v>1.0999999999999999E-2</v>
      </c>
      <c r="F67" s="5">
        <v>0</v>
      </c>
    </row>
    <row r="68" spans="1:6" x14ac:dyDescent="0.2">
      <c r="A68" s="4" t="s">
        <v>484</v>
      </c>
      <c r="B68" s="5">
        <v>7007.94</v>
      </c>
      <c r="C68" s="5">
        <v>15091.05</v>
      </c>
      <c r="D68" s="5">
        <v>3458.9960000000001</v>
      </c>
      <c r="E68" s="5">
        <v>3110.444</v>
      </c>
      <c r="F68" s="5">
        <v>696.56600000000003</v>
      </c>
    </row>
    <row r="69" spans="1:6" x14ac:dyDescent="0.2">
      <c r="A69" s="4" t="s">
        <v>482</v>
      </c>
      <c r="B69" s="5">
        <v>1304.6369999999999</v>
      </c>
      <c r="C69" s="5">
        <v>5593.107</v>
      </c>
      <c r="D69" s="5">
        <v>2864.58</v>
      </c>
      <c r="E69" s="5">
        <v>3041.17254</v>
      </c>
      <c r="F69" s="5">
        <v>2706.6689999999999</v>
      </c>
    </row>
    <row r="70" spans="1:6" x14ac:dyDescent="0.2">
      <c r="A70" s="4" t="s">
        <v>496</v>
      </c>
      <c r="B70" s="5">
        <v>0.25</v>
      </c>
      <c r="C70" s="5">
        <v>6.15</v>
      </c>
      <c r="D70" s="5">
        <v>205.86</v>
      </c>
      <c r="E70" s="5">
        <v>10</v>
      </c>
      <c r="F70" s="5">
        <v>44.942</v>
      </c>
    </row>
    <row r="71" spans="1:6" x14ac:dyDescent="0.2">
      <c r="A71" s="4" t="s">
        <v>1008</v>
      </c>
      <c r="B71" s="5">
        <v>0</v>
      </c>
      <c r="C71" s="5">
        <v>3.27</v>
      </c>
      <c r="D71" s="5">
        <v>0</v>
      </c>
      <c r="E71" s="5">
        <v>0</v>
      </c>
      <c r="F71" s="5">
        <v>0</v>
      </c>
    </row>
    <row r="72" spans="1:6" x14ac:dyDescent="0.2">
      <c r="A72" s="4" t="s">
        <v>515</v>
      </c>
      <c r="B72" s="5">
        <v>8.6440000000000001</v>
      </c>
      <c r="C72" s="5">
        <v>0</v>
      </c>
      <c r="D72" s="5">
        <v>0</v>
      </c>
      <c r="E72" s="5">
        <v>98.59</v>
      </c>
      <c r="F72" s="5">
        <v>0.51300000000000001</v>
      </c>
    </row>
    <row r="73" spans="1:6" x14ac:dyDescent="0.2">
      <c r="A73" s="4" t="s">
        <v>514</v>
      </c>
      <c r="B73" s="5">
        <v>0</v>
      </c>
      <c r="C73" s="5">
        <v>0</v>
      </c>
      <c r="D73" s="5">
        <v>0</v>
      </c>
      <c r="E73" s="5">
        <v>0</v>
      </c>
      <c r="F73" s="5">
        <v>0.27500000000000002</v>
      </c>
    </row>
    <row r="74" spans="1:6" x14ac:dyDescent="0.2">
      <c r="A74" s="4" t="s">
        <v>792</v>
      </c>
      <c r="B74" s="5">
        <v>336.68599999999998</v>
      </c>
      <c r="C74" s="5">
        <v>660.10599999999999</v>
      </c>
      <c r="D74" s="5">
        <v>0</v>
      </c>
      <c r="E74" s="5">
        <v>0</v>
      </c>
      <c r="F74" s="5">
        <v>0</v>
      </c>
    </row>
    <row r="75" spans="1:6" x14ac:dyDescent="0.2">
      <c r="A75" s="4" t="s">
        <v>472</v>
      </c>
      <c r="B75" s="5">
        <v>25660.902999999998</v>
      </c>
      <c r="C75" s="5">
        <v>53995.637999999999</v>
      </c>
      <c r="D75" s="5">
        <v>52618.029000000002</v>
      </c>
      <c r="E75" s="5">
        <v>43287.048000000003</v>
      </c>
      <c r="F75" s="5">
        <v>28180.304</v>
      </c>
    </row>
    <row r="76" spans="1:6" x14ac:dyDescent="0.2">
      <c r="A76" s="4" t="s">
        <v>475</v>
      </c>
      <c r="B76" s="5">
        <v>1176.7819999999999</v>
      </c>
      <c r="C76" s="5">
        <v>99.43</v>
      </c>
      <c r="D76" s="5">
        <v>404.95400000000001</v>
      </c>
      <c r="E76" s="5">
        <v>1297.7819999999999</v>
      </c>
      <c r="F76" s="5">
        <v>1664.576</v>
      </c>
    </row>
    <row r="77" spans="1:6" x14ac:dyDescent="0.2">
      <c r="A77" s="4" t="s">
        <v>1011</v>
      </c>
      <c r="B77" s="5">
        <v>772.99199999999996</v>
      </c>
      <c r="C77" s="5">
        <v>4159.9979999999996</v>
      </c>
      <c r="D77" s="5">
        <v>1603.5730000000001</v>
      </c>
      <c r="E77" s="5">
        <v>1271.0519999999999</v>
      </c>
      <c r="F77" s="5">
        <v>749.28599999999994</v>
      </c>
    </row>
    <row r="78" spans="1:6" x14ac:dyDescent="0.2">
      <c r="A78" s="4" t="s">
        <v>522</v>
      </c>
      <c r="B78" s="5">
        <v>301.80500000000001</v>
      </c>
      <c r="C78" s="5">
        <v>0</v>
      </c>
      <c r="D78" s="5">
        <v>121.264</v>
      </c>
      <c r="E78" s="5">
        <v>379.73399999999998</v>
      </c>
      <c r="F78" s="5">
        <v>0</v>
      </c>
    </row>
    <row r="79" spans="1:6" x14ac:dyDescent="0.2">
      <c r="A79" s="4" t="s">
        <v>508</v>
      </c>
      <c r="B79" s="5">
        <v>0</v>
      </c>
      <c r="C79" s="5">
        <v>0.29799999999999999</v>
      </c>
      <c r="D79" s="5">
        <v>0</v>
      </c>
      <c r="E79" s="5">
        <v>0</v>
      </c>
      <c r="F79" s="5">
        <v>10.36</v>
      </c>
    </row>
    <row r="80" spans="1:6" x14ac:dyDescent="0.2">
      <c r="A80" s="4" t="s">
        <v>468</v>
      </c>
      <c r="B80" s="5">
        <v>0</v>
      </c>
      <c r="C80" s="5">
        <v>6259.7430000000004</v>
      </c>
      <c r="D80" s="5">
        <v>2501.5810000000001</v>
      </c>
      <c r="E80" s="5">
        <v>2381.2249999999999</v>
      </c>
      <c r="F80" s="5">
        <v>5360.9920000000002</v>
      </c>
    </row>
    <row r="81" spans="1:6" x14ac:dyDescent="0.2">
      <c r="A81" s="4" t="s">
        <v>489</v>
      </c>
      <c r="B81" s="5">
        <v>1552.8308</v>
      </c>
      <c r="C81" s="5">
        <v>2711.2167800000002</v>
      </c>
      <c r="D81" s="5">
        <v>568.69600000000003</v>
      </c>
      <c r="E81" s="5">
        <v>417.00720000000001</v>
      </c>
      <c r="F81" s="5">
        <v>300.88900000000001</v>
      </c>
    </row>
    <row r="82" spans="1:6" x14ac:dyDescent="0.2">
      <c r="A82" s="4" t="s">
        <v>498</v>
      </c>
      <c r="B82" s="5">
        <v>400.685</v>
      </c>
      <c r="C82" s="5">
        <v>267.70999999999998</v>
      </c>
      <c r="D82" s="5">
        <v>274.84699999999998</v>
      </c>
      <c r="E82" s="5">
        <v>214.19</v>
      </c>
      <c r="F82" s="5">
        <v>327.63600000000002</v>
      </c>
    </row>
    <row r="83" spans="1:6" x14ac:dyDescent="0.2">
      <c r="A83" s="4" t="s">
        <v>488</v>
      </c>
      <c r="B83" s="5">
        <v>0</v>
      </c>
      <c r="C83" s="5">
        <v>0</v>
      </c>
      <c r="D83" s="5">
        <v>993.88199999999995</v>
      </c>
      <c r="E83" s="5">
        <v>296.41300000000001</v>
      </c>
      <c r="F83" s="5">
        <v>293.584</v>
      </c>
    </row>
    <row r="84" spans="1:6" x14ac:dyDescent="0.2">
      <c r="A84" s="4" t="s">
        <v>535</v>
      </c>
      <c r="B84" s="5">
        <v>0</v>
      </c>
      <c r="C84" s="5">
        <v>0</v>
      </c>
      <c r="D84" s="5">
        <v>15.875999999999999</v>
      </c>
      <c r="E84" s="5">
        <v>3094.2840000000001</v>
      </c>
      <c r="F84" s="5">
        <v>0</v>
      </c>
    </row>
    <row r="85" spans="1:6" x14ac:dyDescent="0.2">
      <c r="A85" s="4" t="s">
        <v>505</v>
      </c>
      <c r="B85" s="5">
        <v>0</v>
      </c>
      <c r="C85" s="5">
        <v>49.558</v>
      </c>
      <c r="D85" s="5">
        <v>0</v>
      </c>
      <c r="E85" s="5">
        <v>0</v>
      </c>
      <c r="F85" s="5">
        <v>136.24</v>
      </c>
    </row>
    <row r="86" spans="1:6" x14ac:dyDescent="0.2">
      <c r="A86" s="4" t="s">
        <v>477</v>
      </c>
      <c r="B86" s="5">
        <v>1085.2370000000001</v>
      </c>
      <c r="C86" s="5">
        <v>4428.1060599999992</v>
      </c>
      <c r="D86" s="5">
        <v>6116.0060000000003</v>
      </c>
      <c r="E86" s="5">
        <v>3329.55</v>
      </c>
      <c r="F86" s="5">
        <v>4055.5349999999999</v>
      </c>
    </row>
    <row r="87" spans="1:6" x14ac:dyDescent="0.2">
      <c r="A87" s="4" t="s">
        <v>1015</v>
      </c>
      <c r="B87" s="5">
        <v>0</v>
      </c>
      <c r="C87" s="5">
        <v>0.115</v>
      </c>
      <c r="D87" s="5">
        <v>0</v>
      </c>
      <c r="E87" s="5">
        <v>200.56800000000001</v>
      </c>
      <c r="F87" s="5">
        <v>923.01400000000001</v>
      </c>
    </row>
    <row r="88" spans="1:6" x14ac:dyDescent="0.2">
      <c r="A88" s="4" t="s">
        <v>511</v>
      </c>
      <c r="B88" s="5">
        <v>4.3360000000000003</v>
      </c>
      <c r="C88" s="5">
        <v>4.1539999999999999</v>
      </c>
      <c r="D88" s="5">
        <v>4.9020000000000001</v>
      </c>
      <c r="E88" s="5">
        <v>2.2719999999999998</v>
      </c>
      <c r="F88" s="5">
        <v>1.6439999999999999</v>
      </c>
    </row>
    <row r="89" spans="1:6" x14ac:dyDescent="0.2">
      <c r="A89" s="4" t="s">
        <v>1018</v>
      </c>
      <c r="B89" s="5">
        <v>1003.443</v>
      </c>
      <c r="C89" s="5">
        <v>674.00330000000008</v>
      </c>
      <c r="D89" s="5">
        <v>274.03890000000001</v>
      </c>
      <c r="E89" s="5">
        <v>155.38300000000001</v>
      </c>
      <c r="F89" s="5">
        <v>68.495999999999995</v>
      </c>
    </row>
    <row r="90" spans="1:6" x14ac:dyDescent="0.2">
      <c r="A90" s="4" t="s">
        <v>793</v>
      </c>
      <c r="B90" s="5">
        <v>0</v>
      </c>
      <c r="C90" s="5">
        <v>0.19800000000000001</v>
      </c>
      <c r="D90" s="5">
        <v>21.86</v>
      </c>
      <c r="E90" s="5">
        <v>0</v>
      </c>
      <c r="F90" s="5">
        <v>0</v>
      </c>
    </row>
    <row r="91" spans="1:6" x14ac:dyDescent="0.2">
      <c r="A91" s="4" t="s">
        <v>494</v>
      </c>
      <c r="B91" s="5">
        <v>37.433999999999997</v>
      </c>
      <c r="C91" s="5">
        <v>5.1180000000000003</v>
      </c>
      <c r="D91" s="5">
        <v>0</v>
      </c>
      <c r="E91" s="5">
        <v>1595.0239999999999</v>
      </c>
      <c r="F91" s="5">
        <v>319.995</v>
      </c>
    </row>
    <row r="92" spans="1:6" x14ac:dyDescent="0.2">
      <c r="A92" s="4" t="s">
        <v>525</v>
      </c>
      <c r="B92" s="5">
        <v>0.38400000000000001</v>
      </c>
      <c r="C92" s="5">
        <v>0</v>
      </c>
      <c r="D92" s="5">
        <v>0</v>
      </c>
      <c r="E92" s="5">
        <v>0.53300000000000003</v>
      </c>
      <c r="F92" s="5">
        <v>0</v>
      </c>
    </row>
    <row r="93" spans="1:6" x14ac:dyDescent="0.2">
      <c r="A93" s="4" t="s">
        <v>794</v>
      </c>
      <c r="B93" s="5">
        <v>0</v>
      </c>
      <c r="C93" s="5">
        <v>0</v>
      </c>
      <c r="D93" s="5">
        <v>0</v>
      </c>
      <c r="E93" s="5">
        <v>27.2</v>
      </c>
      <c r="F93" s="5">
        <v>0</v>
      </c>
    </row>
    <row r="94" spans="1:6" x14ac:dyDescent="0.2">
      <c r="A94" s="4" t="s">
        <v>1016</v>
      </c>
      <c r="B94" s="5">
        <v>18.84</v>
      </c>
      <c r="C94" s="5">
        <v>0</v>
      </c>
      <c r="D94" s="5">
        <v>0</v>
      </c>
      <c r="E94" s="5">
        <v>0.38</v>
      </c>
      <c r="F94" s="5">
        <v>0</v>
      </c>
    </row>
    <row r="95" spans="1:6" x14ac:dyDescent="0.2">
      <c r="A95" s="4" t="s">
        <v>513</v>
      </c>
      <c r="B95" s="5">
        <v>0.23499999999999999</v>
      </c>
      <c r="C95" s="5">
        <v>0.28999999999999998</v>
      </c>
      <c r="D95" s="5">
        <v>0.48499999999999999</v>
      </c>
      <c r="E95" s="5">
        <v>51</v>
      </c>
      <c r="F95" s="5">
        <v>0.159</v>
      </c>
    </row>
    <row r="96" spans="1:6" x14ac:dyDescent="0.2">
      <c r="A96" s="4" t="s">
        <v>1022</v>
      </c>
      <c r="B96" s="5">
        <v>0</v>
      </c>
      <c r="C96" s="5">
        <v>0.5</v>
      </c>
      <c r="D96" s="5">
        <v>124.84</v>
      </c>
      <c r="E96" s="5">
        <v>167.29499999999999</v>
      </c>
      <c r="F96" s="5">
        <v>170.166</v>
      </c>
    </row>
    <row r="97" spans="1:6" x14ac:dyDescent="0.2">
      <c r="A97" s="4" t="s">
        <v>795</v>
      </c>
      <c r="B97" s="5">
        <v>4.76</v>
      </c>
      <c r="C97" s="5">
        <v>0.27400000000000002</v>
      </c>
      <c r="D97" s="5">
        <v>0</v>
      </c>
      <c r="E97" s="5">
        <v>0</v>
      </c>
      <c r="F97" s="5">
        <v>0</v>
      </c>
    </row>
    <row r="98" spans="1:6" x14ac:dyDescent="0.2">
      <c r="A98" s="4" t="s">
        <v>991</v>
      </c>
      <c r="B98" s="5">
        <v>0</v>
      </c>
      <c r="C98" s="5">
        <v>0</v>
      </c>
      <c r="D98" s="5">
        <v>0</v>
      </c>
      <c r="E98" s="5">
        <v>0</v>
      </c>
      <c r="F98" s="5">
        <v>9.3299999999999994E-2</v>
      </c>
    </row>
    <row r="99" spans="1:6" x14ac:dyDescent="0.2">
      <c r="A99" s="4" t="s">
        <v>469</v>
      </c>
      <c r="B99" s="5">
        <v>7977.7539999999999</v>
      </c>
      <c r="C99" s="5">
        <v>7120.8379999999997</v>
      </c>
      <c r="D99" s="5">
        <v>8533.875</v>
      </c>
      <c r="E99" s="5">
        <v>14196.976000000001</v>
      </c>
      <c r="F99" s="5">
        <v>12343.055</v>
      </c>
    </row>
    <row r="100" spans="1:6" x14ac:dyDescent="0.2">
      <c r="A100" s="4" t="s">
        <v>1020</v>
      </c>
      <c r="B100" s="5">
        <v>0</v>
      </c>
      <c r="C100" s="5">
        <v>243.809</v>
      </c>
      <c r="D100" s="5">
        <v>123.396</v>
      </c>
      <c r="E100" s="5">
        <v>0</v>
      </c>
      <c r="F100" s="5">
        <v>0.1</v>
      </c>
    </row>
    <row r="101" spans="1:6" x14ac:dyDescent="0.2">
      <c r="A101" s="4" t="s">
        <v>476</v>
      </c>
      <c r="B101" s="5">
        <v>4165.8545000000004</v>
      </c>
      <c r="C101" s="5">
        <v>5345.7089000000005</v>
      </c>
      <c r="D101" s="5">
        <v>6986.0515400000004</v>
      </c>
      <c r="E101" s="5">
        <v>8479.4321799999998</v>
      </c>
      <c r="F101" s="5">
        <v>24235.670999999998</v>
      </c>
    </row>
    <row r="102" spans="1:6" x14ac:dyDescent="0.2">
      <c r="A102" s="4" t="s">
        <v>518</v>
      </c>
      <c r="B102" s="5">
        <v>0</v>
      </c>
      <c r="C102" s="5">
        <v>4.78</v>
      </c>
      <c r="D102" s="5">
        <v>0</v>
      </c>
      <c r="E102" s="5">
        <v>0</v>
      </c>
      <c r="F102" s="5">
        <v>0</v>
      </c>
    </row>
    <row r="103" spans="1:6" x14ac:dyDescent="0.2">
      <c r="A103" s="4" t="s">
        <v>474</v>
      </c>
      <c r="B103" s="5">
        <v>3185.4749999999999</v>
      </c>
      <c r="C103" s="5">
        <v>3826.8069999999998</v>
      </c>
      <c r="D103" s="5">
        <v>9125.4120000000003</v>
      </c>
      <c r="E103" s="5">
        <v>8708.2829999999994</v>
      </c>
      <c r="F103" s="5">
        <v>4275.08</v>
      </c>
    </row>
    <row r="104" spans="1:6" x14ac:dyDescent="0.2">
      <c r="A104" s="4" t="s">
        <v>473</v>
      </c>
      <c r="B104" s="5">
        <v>4335.9354999999996</v>
      </c>
      <c r="C104" s="5">
        <v>4903.3922899999998</v>
      </c>
      <c r="D104" s="5">
        <v>4005.8130000000001</v>
      </c>
      <c r="E104" s="5">
        <v>377.976</v>
      </c>
      <c r="F104" s="5">
        <v>2.3144999999999998</v>
      </c>
    </row>
    <row r="105" spans="1:6" ht="13.5" thickBot="1" x14ac:dyDescent="0.25">
      <c r="A105" s="4" t="s">
        <v>467</v>
      </c>
      <c r="B105" s="5">
        <v>4975.1689999999999</v>
      </c>
      <c r="C105" s="5">
        <v>2389.6590000000001</v>
      </c>
      <c r="D105" s="5">
        <v>5875.7309999999998</v>
      </c>
      <c r="E105" s="5">
        <v>35667.802000000003</v>
      </c>
      <c r="F105" s="5">
        <v>11014.305</v>
      </c>
    </row>
    <row r="106" spans="1:6" s="3" customFormat="1" ht="13.5" thickBot="1" x14ac:dyDescent="0.25">
      <c r="A106" s="1" t="s">
        <v>585</v>
      </c>
      <c r="B106" s="2">
        <f>SUM($B$2:$B$105)</f>
        <v>249625.68376999992</v>
      </c>
      <c r="C106" s="2">
        <f>SUM($C$2:$C$105)</f>
        <v>336560.87778000004</v>
      </c>
      <c r="D106" s="2">
        <f>SUM($D$2:$D$105)</f>
        <v>526954.31617000012</v>
      </c>
      <c r="E106" s="2">
        <f>SUM($E$2:$E$105)</f>
        <v>468254.84048000019</v>
      </c>
      <c r="F106" s="2">
        <f>SUM($F$2:$F$105)</f>
        <v>288887.83202999999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06"/>
  <sheetViews>
    <sheetView workbookViewId="0">
      <selection activeCell="H3" sqref="H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796</v>
      </c>
      <c r="B1" s="2" t="s">
        <v>550</v>
      </c>
      <c r="C1" s="2" t="s">
        <v>551</v>
      </c>
      <c r="D1" s="2" t="s">
        <v>552</v>
      </c>
      <c r="E1" s="2" t="s">
        <v>553</v>
      </c>
      <c r="F1" s="2" t="s">
        <v>554</v>
      </c>
      <c r="G1" s="3"/>
    </row>
    <row r="2" spans="1:7" x14ac:dyDescent="0.2">
      <c r="A2" s="4" t="s">
        <v>490</v>
      </c>
      <c r="B2" s="5">
        <v>113.37386098922977</v>
      </c>
      <c r="C2" s="5">
        <v>432.69230769230768</v>
      </c>
      <c r="D2" s="5">
        <v>121.8440579007742</v>
      </c>
      <c r="E2" s="5">
        <v>118.72850791125786</v>
      </c>
      <c r="F2" s="5">
        <v>147.89041902625854</v>
      </c>
    </row>
    <row r="3" spans="1:7" x14ac:dyDescent="0.2">
      <c r="A3" s="4" t="s">
        <v>781</v>
      </c>
      <c r="B3" s="5">
        <v>0</v>
      </c>
      <c r="C3" s="5">
        <v>0</v>
      </c>
      <c r="D3" s="5">
        <v>0</v>
      </c>
      <c r="E3" s="5">
        <v>4433.3076305220884</v>
      </c>
      <c r="F3" s="5">
        <v>0</v>
      </c>
    </row>
    <row r="4" spans="1:7" x14ac:dyDescent="0.2">
      <c r="A4" s="4" t="s">
        <v>993</v>
      </c>
      <c r="B4" s="5">
        <v>54.929964295523206</v>
      </c>
      <c r="C4" s="5">
        <v>0</v>
      </c>
      <c r="D4" s="5">
        <v>0</v>
      </c>
      <c r="E4" s="5">
        <v>0</v>
      </c>
      <c r="F4" s="5">
        <v>0</v>
      </c>
    </row>
    <row r="5" spans="1:7" x14ac:dyDescent="0.2">
      <c r="A5" s="4" t="s">
        <v>493</v>
      </c>
      <c r="B5" s="5">
        <v>2619.8815999260578</v>
      </c>
      <c r="C5" s="5">
        <v>714.190504170135</v>
      </c>
      <c r="D5" s="5">
        <v>2612.0152333848532</v>
      </c>
      <c r="E5" s="5">
        <v>3600.0845147419395</v>
      </c>
      <c r="F5" s="5">
        <v>5410.4054878048782</v>
      </c>
    </row>
    <row r="6" spans="1:7" x14ac:dyDescent="0.2">
      <c r="A6" s="4" t="s">
        <v>480</v>
      </c>
      <c r="B6" s="5">
        <v>0</v>
      </c>
      <c r="C6" s="5">
        <v>0</v>
      </c>
      <c r="D6" s="5">
        <v>0</v>
      </c>
      <c r="E6" s="5">
        <v>0</v>
      </c>
      <c r="F6" s="5">
        <v>3301.2524679834087</v>
      </c>
    </row>
    <row r="7" spans="1:7" x14ac:dyDescent="0.2">
      <c r="A7" s="4" t="s">
        <v>782</v>
      </c>
      <c r="B7" s="5">
        <v>1059.8483796296296</v>
      </c>
      <c r="C7" s="5">
        <v>0</v>
      </c>
      <c r="D7" s="5">
        <v>0</v>
      </c>
      <c r="E7" s="5">
        <v>0</v>
      </c>
      <c r="F7" s="5">
        <v>0</v>
      </c>
    </row>
    <row r="8" spans="1:7" x14ac:dyDescent="0.2">
      <c r="A8" s="4" t="s">
        <v>528</v>
      </c>
      <c r="B8" s="5">
        <v>198.91205095379618</v>
      </c>
      <c r="C8" s="5">
        <v>262.22812615336994</v>
      </c>
      <c r="D8" s="5">
        <v>155.31165446482112</v>
      </c>
      <c r="E8" s="5">
        <v>78.363444986515944</v>
      </c>
      <c r="F8" s="5">
        <v>0</v>
      </c>
    </row>
    <row r="9" spans="1:7" x14ac:dyDescent="0.2">
      <c r="A9" s="4" t="s">
        <v>491</v>
      </c>
      <c r="B9" s="5">
        <v>0</v>
      </c>
      <c r="C9" s="5">
        <v>0</v>
      </c>
      <c r="D9" s="5">
        <v>0</v>
      </c>
      <c r="E9" s="5">
        <v>0</v>
      </c>
      <c r="F9" s="5">
        <v>1895.5130671265588</v>
      </c>
    </row>
    <row r="10" spans="1:7" x14ac:dyDescent="0.2">
      <c r="A10" s="4" t="s">
        <v>533</v>
      </c>
      <c r="B10" s="5">
        <v>833166.66666666663</v>
      </c>
      <c r="C10" s="5">
        <v>0</v>
      </c>
      <c r="D10" s="5">
        <v>0</v>
      </c>
      <c r="E10" s="5">
        <v>0</v>
      </c>
      <c r="F10" s="5">
        <v>0</v>
      </c>
    </row>
    <row r="11" spans="1:7" x14ac:dyDescent="0.2">
      <c r="A11" s="4" t="s">
        <v>512</v>
      </c>
      <c r="B11" s="5">
        <v>0</v>
      </c>
      <c r="C11" s="5">
        <v>3937.3814041745727</v>
      </c>
      <c r="D11" s="5">
        <v>0</v>
      </c>
      <c r="E11" s="5">
        <v>5006.2666666666664</v>
      </c>
      <c r="F11" s="5">
        <v>1928.1171428571429</v>
      </c>
    </row>
    <row r="12" spans="1:7" x14ac:dyDescent="0.2">
      <c r="A12" s="4" t="s">
        <v>464</v>
      </c>
      <c r="B12" s="5">
        <v>907.39402815775748</v>
      </c>
      <c r="C12" s="5">
        <v>915.81043651806317</v>
      </c>
      <c r="D12" s="5">
        <v>896.04282477492586</v>
      </c>
      <c r="E12" s="5">
        <v>912.12466056344294</v>
      </c>
      <c r="F12" s="5">
        <v>958.79361434296095</v>
      </c>
    </row>
    <row r="13" spans="1:7" x14ac:dyDescent="0.2">
      <c r="A13" s="4" t="s">
        <v>481</v>
      </c>
      <c r="B13" s="5">
        <v>560.89870753283765</v>
      </c>
      <c r="C13" s="5">
        <v>2857.5321021630011</v>
      </c>
      <c r="D13" s="5">
        <v>840.7998983134645</v>
      </c>
      <c r="E13" s="5">
        <v>598.39790813876448</v>
      </c>
      <c r="F13" s="5">
        <v>571.63339850301065</v>
      </c>
    </row>
    <row r="14" spans="1:7" x14ac:dyDescent="0.2">
      <c r="A14" s="4" t="s">
        <v>987</v>
      </c>
      <c r="B14" s="5">
        <v>0</v>
      </c>
      <c r="C14" s="5">
        <v>41.367898510755651</v>
      </c>
      <c r="D14" s="5">
        <v>0</v>
      </c>
      <c r="E14" s="5">
        <v>91.240875912408754</v>
      </c>
      <c r="F14" s="5">
        <v>5577.8655151329867</v>
      </c>
    </row>
    <row r="15" spans="1:7" x14ac:dyDescent="0.2">
      <c r="A15" s="4" t="s">
        <v>783</v>
      </c>
      <c r="B15" s="5">
        <v>0</v>
      </c>
      <c r="C15" s="5">
        <v>0</v>
      </c>
      <c r="D15" s="5">
        <v>0</v>
      </c>
      <c r="E15" s="5">
        <v>552.97175077464465</v>
      </c>
      <c r="F15" s="5">
        <v>0</v>
      </c>
    </row>
    <row r="16" spans="1:7" x14ac:dyDescent="0.2">
      <c r="A16" s="4" t="s">
        <v>483</v>
      </c>
      <c r="B16" s="5">
        <v>58.22657120378301</v>
      </c>
      <c r="C16" s="5">
        <v>41.718357247478664</v>
      </c>
      <c r="D16" s="5">
        <v>37.504380450564376</v>
      </c>
      <c r="E16" s="5">
        <v>87.258699237580387</v>
      </c>
      <c r="F16" s="5">
        <v>157.87799599279967</v>
      </c>
    </row>
    <row r="17" spans="1:6" x14ac:dyDescent="0.2">
      <c r="A17" s="4" t="s">
        <v>506</v>
      </c>
      <c r="B17" s="5">
        <v>454.54545454545456</v>
      </c>
      <c r="C17" s="5">
        <v>260.41666666666669</v>
      </c>
      <c r="D17" s="5">
        <v>482.67973856209153</v>
      </c>
      <c r="E17" s="5">
        <v>450</v>
      </c>
      <c r="F17" s="5">
        <v>1640.5740937036253</v>
      </c>
    </row>
    <row r="18" spans="1:6" x14ac:dyDescent="0.2">
      <c r="A18" s="4" t="s">
        <v>492</v>
      </c>
      <c r="B18" s="5">
        <v>360.39563293288757</v>
      </c>
      <c r="C18" s="5">
        <v>612.00765052745635</v>
      </c>
      <c r="D18" s="5">
        <v>651.69506457180887</v>
      </c>
      <c r="E18" s="5">
        <v>226.88707667493054</v>
      </c>
      <c r="F18" s="5">
        <v>236.91515067287426</v>
      </c>
    </row>
    <row r="19" spans="1:6" x14ac:dyDescent="0.2">
      <c r="A19" s="4" t="s">
        <v>504</v>
      </c>
      <c r="B19" s="5">
        <v>371.60942156891116</v>
      </c>
      <c r="C19" s="5">
        <v>3936.5634931407467</v>
      </c>
      <c r="D19" s="5">
        <v>1624.3155666142832</v>
      </c>
      <c r="E19" s="5">
        <v>506.71144978796684</v>
      </c>
      <c r="F19" s="5">
        <v>494.23760499223255</v>
      </c>
    </row>
    <row r="20" spans="1:6" x14ac:dyDescent="0.2">
      <c r="A20" s="4" t="s">
        <v>990</v>
      </c>
      <c r="B20" s="5">
        <v>2767.9804858399866</v>
      </c>
      <c r="C20" s="5">
        <v>2143.9879057927483</v>
      </c>
      <c r="D20" s="5">
        <v>1131.510097538461</v>
      </c>
      <c r="E20" s="5">
        <v>1908.9902530718082</v>
      </c>
      <c r="F20" s="5">
        <v>1825.6580332422909</v>
      </c>
    </row>
    <row r="21" spans="1:6" x14ac:dyDescent="0.2">
      <c r="A21" s="4" t="s">
        <v>989</v>
      </c>
      <c r="B21" s="5">
        <v>0</v>
      </c>
      <c r="C21" s="5">
        <v>1724.7342995169083</v>
      </c>
      <c r="D21" s="5">
        <v>450</v>
      </c>
      <c r="E21" s="5">
        <v>952.55048423226492</v>
      </c>
      <c r="F21" s="5">
        <v>954.85489928303173</v>
      </c>
    </row>
    <row r="22" spans="1:6" x14ac:dyDescent="0.2">
      <c r="A22" s="4" t="s">
        <v>465</v>
      </c>
      <c r="B22" s="5">
        <v>435.8845264087891</v>
      </c>
      <c r="C22" s="5">
        <v>131.29769806801352</v>
      </c>
      <c r="D22" s="5">
        <v>142.92391986506135</v>
      </c>
      <c r="E22" s="5">
        <v>457.31916398909732</v>
      </c>
      <c r="F22" s="5">
        <v>669.02360721811101</v>
      </c>
    </row>
    <row r="23" spans="1:6" x14ac:dyDescent="0.2">
      <c r="A23" s="4" t="s">
        <v>507</v>
      </c>
      <c r="B23" s="5">
        <v>0</v>
      </c>
      <c r="C23" s="5">
        <v>0</v>
      </c>
      <c r="D23" s="5">
        <v>0</v>
      </c>
      <c r="E23" s="5">
        <v>0</v>
      </c>
      <c r="F23" s="5">
        <v>250.23014959723821</v>
      </c>
    </row>
    <row r="24" spans="1:6" x14ac:dyDescent="0.2">
      <c r="A24" s="4" t="s">
        <v>784</v>
      </c>
      <c r="B24" s="5">
        <v>526.31578947368416</v>
      </c>
      <c r="C24" s="5">
        <v>0</v>
      </c>
      <c r="D24" s="5">
        <v>0</v>
      </c>
      <c r="E24" s="5">
        <v>0</v>
      </c>
      <c r="F24" s="5">
        <v>0</v>
      </c>
    </row>
    <row r="25" spans="1:6" x14ac:dyDescent="0.2">
      <c r="A25" s="4" t="s">
        <v>785</v>
      </c>
      <c r="B25" s="5">
        <v>498.81235154394301</v>
      </c>
      <c r="C25" s="5">
        <v>0</v>
      </c>
      <c r="D25" s="5">
        <v>0</v>
      </c>
      <c r="E25" s="5">
        <v>0</v>
      </c>
      <c r="F25" s="5">
        <v>0</v>
      </c>
    </row>
    <row r="26" spans="1:6" x14ac:dyDescent="0.2">
      <c r="A26" s="4" t="s">
        <v>503</v>
      </c>
      <c r="B26" s="5">
        <v>157.66860644585958</v>
      </c>
      <c r="C26" s="5">
        <v>269.24340696843768</v>
      </c>
      <c r="D26" s="5">
        <v>167.40640679274412</v>
      </c>
      <c r="E26" s="5">
        <v>193.05057767189945</v>
      </c>
      <c r="F26" s="5">
        <v>260.50892590277965</v>
      </c>
    </row>
    <row r="27" spans="1:6" x14ac:dyDescent="0.2">
      <c r="A27" s="4" t="s">
        <v>988</v>
      </c>
      <c r="B27" s="5">
        <v>392.56123286065861</v>
      </c>
      <c r="C27" s="5">
        <v>888.54786405923676</v>
      </c>
      <c r="D27" s="5">
        <v>458.70788596815993</v>
      </c>
      <c r="E27" s="5">
        <v>450</v>
      </c>
      <c r="F27" s="5">
        <v>0</v>
      </c>
    </row>
    <row r="28" spans="1:6" x14ac:dyDescent="0.2">
      <c r="A28" s="4" t="s">
        <v>1003</v>
      </c>
      <c r="B28" s="5">
        <v>0</v>
      </c>
      <c r="C28" s="5">
        <v>0</v>
      </c>
      <c r="D28" s="5">
        <v>3904.4423076923076</v>
      </c>
      <c r="E28" s="5">
        <v>0</v>
      </c>
      <c r="F28" s="5">
        <v>0</v>
      </c>
    </row>
    <row r="29" spans="1:6" x14ac:dyDescent="0.2">
      <c r="A29" s="4" t="s">
        <v>1004</v>
      </c>
      <c r="B29" s="5">
        <v>339.19928435677946</v>
      </c>
      <c r="C29" s="5">
        <v>198.8637179219063</v>
      </c>
      <c r="D29" s="5">
        <v>198.78664359182071</v>
      </c>
      <c r="E29" s="5">
        <v>1134.8725571725572</v>
      </c>
      <c r="F29" s="5">
        <v>199.98816663562425</v>
      </c>
    </row>
    <row r="30" spans="1:6" x14ac:dyDescent="0.2">
      <c r="A30" s="4" t="s">
        <v>786</v>
      </c>
      <c r="B30" s="5">
        <v>422.83298097251588</v>
      </c>
      <c r="C30" s="5">
        <v>0</v>
      </c>
      <c r="D30" s="5">
        <v>0</v>
      </c>
      <c r="E30" s="5">
        <v>0</v>
      </c>
      <c r="F30" s="5">
        <v>0</v>
      </c>
    </row>
    <row r="31" spans="1:6" x14ac:dyDescent="0.2">
      <c r="A31" s="4" t="s">
        <v>787</v>
      </c>
      <c r="B31" s="5">
        <v>0</v>
      </c>
      <c r="C31" s="5">
        <v>0</v>
      </c>
      <c r="D31" s="5">
        <v>1600</v>
      </c>
      <c r="E31" s="5">
        <v>3333.3333333333335</v>
      </c>
      <c r="F31" s="5">
        <v>0</v>
      </c>
    </row>
    <row r="32" spans="1:6" x14ac:dyDescent="0.2">
      <c r="A32" s="4" t="s">
        <v>471</v>
      </c>
      <c r="B32" s="5">
        <v>139759.84</v>
      </c>
      <c r="C32" s="5">
        <v>36062.800000000003</v>
      </c>
      <c r="D32" s="5">
        <v>238.05640100485326</v>
      </c>
      <c r="E32" s="5">
        <v>1487.4376417233559</v>
      </c>
      <c r="F32" s="5">
        <v>267.21231992615969</v>
      </c>
    </row>
    <row r="33" spans="1:6" x14ac:dyDescent="0.2">
      <c r="A33" s="4" t="s">
        <v>788</v>
      </c>
      <c r="B33" s="5">
        <v>0</v>
      </c>
      <c r="C33" s="5">
        <v>0</v>
      </c>
      <c r="D33" s="5">
        <v>192861.5</v>
      </c>
      <c r="E33" s="5">
        <v>450</v>
      </c>
      <c r="F33" s="5">
        <v>0</v>
      </c>
    </row>
    <row r="34" spans="1:6" x14ac:dyDescent="0.2">
      <c r="A34" s="4" t="s">
        <v>470</v>
      </c>
      <c r="B34" s="5">
        <v>971.56905017796078</v>
      </c>
      <c r="C34" s="5">
        <v>94.065436825617823</v>
      </c>
      <c r="D34" s="5">
        <v>949.80732958807016</v>
      </c>
      <c r="E34" s="5">
        <v>1011.0332645847634</v>
      </c>
      <c r="F34" s="5">
        <v>1025.5455466452017</v>
      </c>
    </row>
    <row r="35" spans="1:6" x14ac:dyDescent="0.2">
      <c r="A35" s="4" t="s">
        <v>478</v>
      </c>
      <c r="B35" s="5">
        <v>696.67903703885133</v>
      </c>
      <c r="C35" s="5">
        <v>1020.3093168515768</v>
      </c>
      <c r="D35" s="5">
        <v>823.11359940872137</v>
      </c>
      <c r="E35" s="5">
        <v>809.70843919742924</v>
      </c>
      <c r="F35" s="5">
        <v>451.54400548283479</v>
      </c>
    </row>
    <row r="36" spans="1:6" x14ac:dyDescent="0.2">
      <c r="A36" s="4" t="s">
        <v>495</v>
      </c>
      <c r="B36" s="5">
        <v>524.41308467378462</v>
      </c>
      <c r="C36" s="5">
        <v>1467.8783724978241</v>
      </c>
      <c r="D36" s="5">
        <v>1339.0994679993551</v>
      </c>
      <c r="E36" s="5">
        <v>430.64236492306651</v>
      </c>
      <c r="F36" s="5">
        <v>420.05057765441666</v>
      </c>
    </row>
    <row r="37" spans="1:6" x14ac:dyDescent="0.2">
      <c r="A37" s="4" t="s">
        <v>486</v>
      </c>
      <c r="B37" s="5">
        <v>232.74130865470232</v>
      </c>
      <c r="C37" s="5">
        <v>1774.2968689246131</v>
      </c>
      <c r="D37" s="5">
        <v>1309.1076648954499</v>
      </c>
      <c r="E37" s="5">
        <v>2916.5710574694267</v>
      </c>
      <c r="F37" s="5">
        <v>2548.10451769671</v>
      </c>
    </row>
    <row r="38" spans="1:6" x14ac:dyDescent="0.2">
      <c r="A38" s="4" t="s">
        <v>500</v>
      </c>
      <c r="B38" s="5">
        <v>450</v>
      </c>
      <c r="C38" s="5">
        <v>459.77095115681232</v>
      </c>
      <c r="D38" s="5">
        <v>450</v>
      </c>
      <c r="E38" s="5">
        <v>453.18692414489459</v>
      </c>
      <c r="F38" s="5">
        <v>1569.1910600105591</v>
      </c>
    </row>
    <row r="39" spans="1:6" x14ac:dyDescent="0.2">
      <c r="A39" s="4" t="s">
        <v>530</v>
      </c>
      <c r="B39" s="5">
        <v>0</v>
      </c>
      <c r="C39" s="5">
        <v>0</v>
      </c>
      <c r="D39" s="5">
        <v>0</v>
      </c>
      <c r="E39" s="5">
        <v>5866.4491362763911</v>
      </c>
      <c r="F39" s="5">
        <v>0</v>
      </c>
    </row>
    <row r="40" spans="1:6" x14ac:dyDescent="0.2">
      <c r="A40" s="4" t="s">
        <v>479</v>
      </c>
      <c r="B40" s="5">
        <v>266.63609736655138</v>
      </c>
      <c r="C40" s="5">
        <v>640.23397557825717</v>
      </c>
      <c r="D40" s="5">
        <v>125.36319283022274</v>
      </c>
      <c r="E40" s="5">
        <v>666.17247647872102</v>
      </c>
      <c r="F40" s="5">
        <v>563.85504052200281</v>
      </c>
    </row>
    <row r="41" spans="1:6" x14ac:dyDescent="0.2">
      <c r="A41" s="4" t="s">
        <v>499</v>
      </c>
      <c r="B41" s="5">
        <v>244.10190392303002</v>
      </c>
      <c r="C41" s="5">
        <v>329.04582210242586</v>
      </c>
      <c r="D41" s="5">
        <v>231.47707440901158</v>
      </c>
      <c r="E41" s="5">
        <v>224.19184133074941</v>
      </c>
      <c r="F41" s="5">
        <v>426.96508467300748</v>
      </c>
    </row>
    <row r="42" spans="1:6" x14ac:dyDescent="0.2">
      <c r="A42" s="4" t="s">
        <v>537</v>
      </c>
      <c r="B42" s="5">
        <v>450</v>
      </c>
      <c r="C42" s="5">
        <v>0</v>
      </c>
      <c r="D42" s="5">
        <v>600</v>
      </c>
      <c r="E42" s="5">
        <v>0</v>
      </c>
      <c r="F42" s="5">
        <v>0</v>
      </c>
    </row>
    <row r="43" spans="1:6" x14ac:dyDescent="0.2">
      <c r="A43" s="4" t="s">
        <v>485</v>
      </c>
      <c r="B43" s="5">
        <v>264.2331179629781</v>
      </c>
      <c r="C43" s="5">
        <v>110.02826586305524</v>
      </c>
      <c r="D43" s="5">
        <v>222.49432301115101</v>
      </c>
      <c r="E43" s="5">
        <v>313.11256666978574</v>
      </c>
      <c r="F43" s="5">
        <v>721.92987037038256</v>
      </c>
    </row>
    <row r="44" spans="1:6" x14ac:dyDescent="0.2">
      <c r="A44" s="4" t="s">
        <v>997</v>
      </c>
      <c r="B44" s="5">
        <v>411.64277306428187</v>
      </c>
      <c r="C44" s="5">
        <v>1058.2196174918367</v>
      </c>
      <c r="D44" s="5">
        <v>14613.638888888889</v>
      </c>
      <c r="E44" s="5">
        <v>18038.825000000001</v>
      </c>
      <c r="F44" s="5">
        <v>1253.0134920851901</v>
      </c>
    </row>
    <row r="45" spans="1:6" x14ac:dyDescent="0.2">
      <c r="A45" s="4" t="s">
        <v>548</v>
      </c>
      <c r="B45" s="5">
        <v>0</v>
      </c>
      <c r="C45" s="5">
        <v>822.23447054117378</v>
      </c>
      <c r="D45" s="5">
        <v>0</v>
      </c>
      <c r="E45" s="5">
        <v>2168</v>
      </c>
      <c r="F45" s="5">
        <v>0</v>
      </c>
    </row>
    <row r="46" spans="1:6" x14ac:dyDescent="0.2">
      <c r="A46" s="4" t="s">
        <v>995</v>
      </c>
      <c r="B46" s="5">
        <v>220.79131736489998</v>
      </c>
      <c r="C46" s="5">
        <v>232.64550264550263</v>
      </c>
      <c r="D46" s="5">
        <v>12727.841350826044</v>
      </c>
      <c r="E46" s="5">
        <v>43806.61417322835</v>
      </c>
      <c r="F46" s="5">
        <v>1011.2199255890864</v>
      </c>
    </row>
    <row r="47" spans="1:6" x14ac:dyDescent="0.2">
      <c r="A47" s="4" t="s">
        <v>996</v>
      </c>
      <c r="B47" s="5">
        <v>271.73548650079806</v>
      </c>
      <c r="C47" s="5">
        <v>422.161401695064</v>
      </c>
      <c r="D47" s="5">
        <v>321.35019333263665</v>
      </c>
      <c r="E47" s="5">
        <v>322.59288777562716</v>
      </c>
      <c r="F47" s="5">
        <v>396.45419023735928</v>
      </c>
    </row>
    <row r="48" spans="1:6" x14ac:dyDescent="0.2">
      <c r="A48" s="4" t="s">
        <v>1024</v>
      </c>
      <c r="B48" s="5">
        <v>185.18518518518519</v>
      </c>
      <c r="C48" s="5">
        <v>0</v>
      </c>
      <c r="D48" s="5">
        <v>0</v>
      </c>
      <c r="E48" s="5">
        <v>0</v>
      </c>
      <c r="F48" s="5">
        <v>0</v>
      </c>
    </row>
    <row r="49" spans="1:6" x14ac:dyDescent="0.2">
      <c r="A49" s="4" t="s">
        <v>517</v>
      </c>
      <c r="B49" s="5">
        <v>0</v>
      </c>
      <c r="C49" s="5">
        <v>40.650406504065039</v>
      </c>
      <c r="D49" s="5">
        <v>0</v>
      </c>
      <c r="E49" s="5">
        <v>0</v>
      </c>
      <c r="F49" s="5">
        <v>0</v>
      </c>
    </row>
    <row r="50" spans="1:6" x14ac:dyDescent="0.2">
      <c r="A50" s="4" t="s">
        <v>526</v>
      </c>
      <c r="B50" s="5">
        <v>0</v>
      </c>
      <c r="C50" s="5">
        <v>97300.25</v>
      </c>
      <c r="D50" s="5">
        <v>0</v>
      </c>
      <c r="E50" s="5">
        <v>0</v>
      </c>
      <c r="F50" s="5">
        <v>0</v>
      </c>
    </row>
    <row r="51" spans="1:6" x14ac:dyDescent="0.2">
      <c r="A51" s="4" t="s">
        <v>466</v>
      </c>
      <c r="B51" s="5">
        <v>184.00502165156684</v>
      </c>
      <c r="C51" s="5">
        <v>115.00149700660396</v>
      </c>
      <c r="D51" s="5">
        <v>139.40740615378851</v>
      </c>
      <c r="E51" s="5">
        <v>136.63333270898289</v>
      </c>
      <c r="F51" s="5">
        <v>171.0750479497371</v>
      </c>
    </row>
    <row r="52" spans="1:6" x14ac:dyDescent="0.2">
      <c r="A52" s="4" t="s">
        <v>998</v>
      </c>
      <c r="B52" s="5">
        <v>0</v>
      </c>
      <c r="C52" s="5">
        <v>850.00222654321612</v>
      </c>
      <c r="D52" s="5">
        <v>883.08824946979507</v>
      </c>
      <c r="E52" s="5">
        <v>974.87280429397413</v>
      </c>
      <c r="F52" s="5">
        <v>1003.645673677377</v>
      </c>
    </row>
    <row r="53" spans="1:6" x14ac:dyDescent="0.2">
      <c r="A53" s="4" t="s">
        <v>789</v>
      </c>
      <c r="B53" s="5">
        <v>0</v>
      </c>
      <c r="C53" s="5">
        <v>0</v>
      </c>
      <c r="D53" s="5">
        <v>323.83419689119171</v>
      </c>
      <c r="E53" s="5">
        <v>0</v>
      </c>
      <c r="F53" s="5">
        <v>0</v>
      </c>
    </row>
    <row r="54" spans="1:6" x14ac:dyDescent="0.2">
      <c r="A54" s="4" t="s">
        <v>502</v>
      </c>
      <c r="B54" s="5">
        <v>0</v>
      </c>
      <c r="C54" s="5">
        <v>0</v>
      </c>
      <c r="D54" s="5">
        <v>0</v>
      </c>
      <c r="E54" s="5">
        <v>0</v>
      </c>
      <c r="F54" s="5">
        <v>608.42073980398357</v>
      </c>
    </row>
    <row r="55" spans="1:6" x14ac:dyDescent="0.2">
      <c r="A55" s="4" t="s">
        <v>542</v>
      </c>
      <c r="B55" s="5">
        <v>723.1</v>
      </c>
      <c r="C55" s="5">
        <v>0</v>
      </c>
      <c r="D55" s="5">
        <v>0</v>
      </c>
      <c r="E55" s="5">
        <v>0</v>
      </c>
      <c r="F55" s="5">
        <v>0</v>
      </c>
    </row>
    <row r="56" spans="1:6" x14ac:dyDescent="0.2">
      <c r="A56" s="4" t="s">
        <v>487</v>
      </c>
      <c r="B56" s="5">
        <v>21282.601126472095</v>
      </c>
      <c r="C56" s="5">
        <v>3997.5240799271442</v>
      </c>
      <c r="D56" s="5">
        <v>4438.0380549682877</v>
      </c>
      <c r="E56" s="5">
        <v>970.82820166307511</v>
      </c>
      <c r="F56" s="5">
        <v>2680.9297509182384</v>
      </c>
    </row>
    <row r="57" spans="1:6" x14ac:dyDescent="0.2">
      <c r="A57" s="4" t="s">
        <v>1002</v>
      </c>
      <c r="B57" s="5">
        <v>2840.909090909091</v>
      </c>
      <c r="C57" s="5">
        <v>0</v>
      </c>
      <c r="D57" s="5">
        <v>0</v>
      </c>
      <c r="E57" s="5">
        <v>0</v>
      </c>
      <c r="F57" s="5">
        <v>0</v>
      </c>
    </row>
    <row r="58" spans="1:6" x14ac:dyDescent="0.2">
      <c r="A58" s="4" t="s">
        <v>501</v>
      </c>
      <c r="B58" s="5">
        <v>9869.8007322175727</v>
      </c>
      <c r="C58" s="5">
        <v>1637.523327049953</v>
      </c>
      <c r="D58" s="5">
        <v>5418.0524375942368</v>
      </c>
      <c r="E58" s="5">
        <v>0</v>
      </c>
      <c r="F58" s="5">
        <v>439.77496133933977</v>
      </c>
    </row>
    <row r="59" spans="1:6" x14ac:dyDescent="0.2">
      <c r="A59" s="4" t="s">
        <v>510</v>
      </c>
      <c r="B59" s="5">
        <v>0</v>
      </c>
      <c r="C59" s="5">
        <v>495.04950495049508</v>
      </c>
      <c r="D59" s="5">
        <v>0</v>
      </c>
      <c r="E59" s="5">
        <v>3636.3636363636365</v>
      </c>
      <c r="F59" s="5">
        <v>412.37113402061857</v>
      </c>
    </row>
    <row r="60" spans="1:6" x14ac:dyDescent="0.2">
      <c r="A60" s="4" t="s">
        <v>790</v>
      </c>
      <c r="B60" s="5">
        <v>0</v>
      </c>
      <c r="C60" s="5">
        <v>0</v>
      </c>
      <c r="D60" s="5">
        <v>0</v>
      </c>
      <c r="E60" s="5">
        <v>538.41536614645861</v>
      </c>
      <c r="F60" s="5">
        <v>0</v>
      </c>
    </row>
    <row r="61" spans="1:6" x14ac:dyDescent="0.2">
      <c r="A61" s="4" t="s">
        <v>516</v>
      </c>
      <c r="B61" s="5">
        <v>3125</v>
      </c>
      <c r="C61" s="5">
        <v>0</v>
      </c>
      <c r="D61" s="5">
        <v>0</v>
      </c>
      <c r="E61" s="5">
        <v>0</v>
      </c>
      <c r="F61" s="5">
        <v>450</v>
      </c>
    </row>
    <row r="62" spans="1:6" x14ac:dyDescent="0.2">
      <c r="A62" s="4" t="s">
        <v>534</v>
      </c>
      <c r="B62" s="5">
        <v>0</v>
      </c>
      <c r="C62" s="5">
        <v>0</v>
      </c>
      <c r="D62" s="5">
        <v>0</v>
      </c>
      <c r="E62" s="5">
        <v>300</v>
      </c>
      <c r="F62" s="5">
        <v>0</v>
      </c>
    </row>
    <row r="63" spans="1:6" x14ac:dyDescent="0.2">
      <c r="A63" s="4" t="s">
        <v>1005</v>
      </c>
      <c r="B63" s="5">
        <v>0</v>
      </c>
      <c r="C63" s="5">
        <v>0</v>
      </c>
      <c r="D63" s="5">
        <v>0</v>
      </c>
      <c r="E63" s="5">
        <v>3603.91304806991</v>
      </c>
      <c r="F63" s="5">
        <v>0</v>
      </c>
    </row>
    <row r="64" spans="1:6" x14ac:dyDescent="0.2">
      <c r="A64" s="4" t="s">
        <v>509</v>
      </c>
      <c r="B64" s="5">
        <v>2338.4062015503878</v>
      </c>
      <c r="C64" s="5">
        <v>238.36552274541103</v>
      </c>
      <c r="D64" s="5">
        <v>0</v>
      </c>
      <c r="E64" s="5">
        <v>673.24955116696594</v>
      </c>
      <c r="F64" s="5">
        <v>222.5</v>
      </c>
    </row>
    <row r="65" spans="1:6" x14ac:dyDescent="0.2">
      <c r="A65" s="4" t="s">
        <v>497</v>
      </c>
      <c r="B65" s="5">
        <v>452.78673215693408</v>
      </c>
      <c r="C65" s="5">
        <v>453</v>
      </c>
      <c r="D65" s="5">
        <v>0</v>
      </c>
      <c r="E65" s="5">
        <v>751.97891996304691</v>
      </c>
      <c r="F65" s="5">
        <v>1045.5686270717697</v>
      </c>
    </row>
    <row r="66" spans="1:6" x14ac:dyDescent="0.2">
      <c r="A66" s="4" t="s">
        <v>521</v>
      </c>
      <c r="B66" s="5">
        <v>278.78172372611465</v>
      </c>
      <c r="C66" s="5">
        <v>0</v>
      </c>
      <c r="D66" s="5">
        <v>0</v>
      </c>
      <c r="E66" s="5">
        <v>0</v>
      </c>
      <c r="F66" s="5">
        <v>0</v>
      </c>
    </row>
    <row r="67" spans="1:6" x14ac:dyDescent="0.2">
      <c r="A67" s="4" t="s">
        <v>791</v>
      </c>
      <c r="B67" s="5">
        <v>0</v>
      </c>
      <c r="C67" s="5">
        <v>0</v>
      </c>
      <c r="D67" s="5">
        <v>0</v>
      </c>
      <c r="E67" s="5">
        <v>15454.545454545454</v>
      </c>
      <c r="F67" s="5">
        <v>0</v>
      </c>
    </row>
    <row r="68" spans="1:6" x14ac:dyDescent="0.2">
      <c r="A68" s="4" t="s">
        <v>484</v>
      </c>
      <c r="B68" s="5">
        <v>815.80967003142155</v>
      </c>
      <c r="C68" s="5">
        <v>678.9644478681073</v>
      </c>
      <c r="D68" s="5">
        <v>685.22643738240811</v>
      </c>
      <c r="E68" s="5">
        <v>1000.5354650332879</v>
      </c>
      <c r="F68" s="5">
        <v>960.15006905304017</v>
      </c>
    </row>
    <row r="69" spans="1:6" x14ac:dyDescent="0.2">
      <c r="A69" s="4" t="s">
        <v>482</v>
      </c>
      <c r="B69" s="5">
        <v>233.54700349599162</v>
      </c>
      <c r="C69" s="5">
        <v>130.90836148852506</v>
      </c>
      <c r="D69" s="5">
        <v>179.91027445559209</v>
      </c>
      <c r="E69" s="5">
        <v>200.62973441158323</v>
      </c>
      <c r="F69" s="5">
        <v>314.2872719198395</v>
      </c>
    </row>
    <row r="70" spans="1:6" x14ac:dyDescent="0.2">
      <c r="A70" s="4" t="s">
        <v>496</v>
      </c>
      <c r="B70" s="5">
        <v>2000</v>
      </c>
      <c r="C70" s="5">
        <v>1336.1881300813009</v>
      </c>
      <c r="D70" s="5">
        <v>1701.6493199261633</v>
      </c>
      <c r="E70" s="5">
        <v>150</v>
      </c>
      <c r="F70" s="5">
        <v>1983.444595256108</v>
      </c>
    </row>
    <row r="71" spans="1:6" x14ac:dyDescent="0.2">
      <c r="A71" s="4" t="s">
        <v>1008</v>
      </c>
      <c r="B71" s="5">
        <v>0</v>
      </c>
      <c r="C71" s="5">
        <v>611.62079510703359</v>
      </c>
      <c r="D71" s="5">
        <v>0</v>
      </c>
      <c r="E71" s="5">
        <v>0</v>
      </c>
      <c r="F71" s="5">
        <v>0</v>
      </c>
    </row>
    <row r="72" spans="1:6" x14ac:dyDescent="0.2">
      <c r="A72" s="4" t="s">
        <v>515</v>
      </c>
      <c r="B72" s="5">
        <v>404.90513651087457</v>
      </c>
      <c r="C72" s="5">
        <v>0</v>
      </c>
      <c r="D72" s="5">
        <v>0</v>
      </c>
      <c r="E72" s="5">
        <v>7563.6391723298511</v>
      </c>
      <c r="F72" s="5">
        <v>450</v>
      </c>
    </row>
    <row r="73" spans="1:6" x14ac:dyDescent="0.2">
      <c r="A73" s="4" t="s">
        <v>514</v>
      </c>
      <c r="B73" s="5">
        <v>0</v>
      </c>
      <c r="C73" s="5">
        <v>0</v>
      </c>
      <c r="D73" s="5">
        <v>0</v>
      </c>
      <c r="E73" s="5">
        <v>0</v>
      </c>
      <c r="F73" s="5">
        <v>945.4545454545455</v>
      </c>
    </row>
    <row r="74" spans="1:6" x14ac:dyDescent="0.2">
      <c r="A74" s="4" t="s">
        <v>792</v>
      </c>
      <c r="B74" s="5">
        <v>159.46480103122792</v>
      </c>
      <c r="C74" s="5">
        <v>165.29346650386452</v>
      </c>
      <c r="D74" s="5">
        <v>0</v>
      </c>
      <c r="E74" s="5">
        <v>0</v>
      </c>
      <c r="F74" s="5">
        <v>0</v>
      </c>
    </row>
    <row r="75" spans="1:6" x14ac:dyDescent="0.2">
      <c r="A75" s="4" t="s">
        <v>472</v>
      </c>
      <c r="B75" s="5">
        <v>128.64102066088634</v>
      </c>
      <c r="C75" s="5">
        <v>71.224990303846397</v>
      </c>
      <c r="D75" s="5">
        <v>77.519765573127032</v>
      </c>
      <c r="E75" s="5">
        <v>115.97206656365202</v>
      </c>
      <c r="F75" s="5">
        <v>144.82698650092632</v>
      </c>
    </row>
    <row r="76" spans="1:6" x14ac:dyDescent="0.2">
      <c r="A76" s="4" t="s">
        <v>475</v>
      </c>
      <c r="B76" s="5">
        <v>798.01491525193285</v>
      </c>
      <c r="C76" s="5">
        <v>4798.1166750477723</v>
      </c>
      <c r="D76" s="5">
        <v>1145.2862596739383</v>
      </c>
      <c r="E76" s="5">
        <v>1101.4233546157984</v>
      </c>
      <c r="F76" s="5">
        <v>1050.344953910185</v>
      </c>
    </row>
    <row r="77" spans="1:6" x14ac:dyDescent="0.2">
      <c r="A77" s="4" t="s">
        <v>1011</v>
      </c>
      <c r="B77" s="5">
        <v>289.68307822073189</v>
      </c>
      <c r="C77" s="5">
        <v>287.20429673283496</v>
      </c>
      <c r="D77" s="5">
        <v>229.83420835845951</v>
      </c>
      <c r="E77" s="5">
        <v>237.27528299392944</v>
      </c>
      <c r="F77" s="5">
        <v>472.90523778637265</v>
      </c>
    </row>
    <row r="78" spans="1:6" x14ac:dyDescent="0.2">
      <c r="A78" s="4" t="s">
        <v>522</v>
      </c>
      <c r="B78" s="5">
        <v>107.87420022862445</v>
      </c>
      <c r="C78" s="5">
        <v>0</v>
      </c>
      <c r="D78" s="5">
        <v>109.02497855917667</v>
      </c>
      <c r="E78" s="5">
        <v>85.7298767031659</v>
      </c>
      <c r="F78" s="5">
        <v>0</v>
      </c>
    </row>
    <row r="79" spans="1:6" x14ac:dyDescent="0.2">
      <c r="A79" s="4" t="s">
        <v>508</v>
      </c>
      <c r="B79" s="5">
        <v>0</v>
      </c>
      <c r="C79" s="5">
        <v>450</v>
      </c>
      <c r="D79" s="5">
        <v>0</v>
      </c>
      <c r="E79" s="5">
        <v>0</v>
      </c>
      <c r="F79" s="5">
        <v>337.83783783783781</v>
      </c>
    </row>
    <row r="80" spans="1:6" x14ac:dyDescent="0.2">
      <c r="A80" s="4" t="s">
        <v>468</v>
      </c>
      <c r="B80" s="5">
        <v>0</v>
      </c>
      <c r="C80" s="5">
        <v>882.17461771194121</v>
      </c>
      <c r="D80" s="5">
        <v>821.33230505028621</v>
      </c>
      <c r="E80" s="5">
        <v>920.76946865583886</v>
      </c>
      <c r="F80" s="5">
        <v>1099.1057022655509</v>
      </c>
    </row>
    <row r="81" spans="1:6" x14ac:dyDescent="0.2">
      <c r="A81" s="4" t="s">
        <v>489</v>
      </c>
      <c r="B81" s="5">
        <v>921.089997699685</v>
      </c>
      <c r="C81" s="5">
        <v>690.56619072710214</v>
      </c>
      <c r="D81" s="5">
        <v>586.6861820726715</v>
      </c>
      <c r="E81" s="5">
        <v>1326.7046564184022</v>
      </c>
      <c r="F81" s="5">
        <v>1070.214956346028</v>
      </c>
    </row>
    <row r="82" spans="1:6" x14ac:dyDescent="0.2">
      <c r="A82" s="4" t="s">
        <v>498</v>
      </c>
      <c r="B82" s="5">
        <v>114.79349863358998</v>
      </c>
      <c r="C82" s="5">
        <v>114.79308580180046</v>
      </c>
      <c r="D82" s="5">
        <v>125.5431785684399</v>
      </c>
      <c r="E82" s="5">
        <v>114.79247397170737</v>
      </c>
      <c r="F82" s="5">
        <v>109.64860699068478</v>
      </c>
    </row>
    <row r="83" spans="1:6" x14ac:dyDescent="0.2">
      <c r="A83" s="4" t="s">
        <v>488</v>
      </c>
      <c r="B83" s="5">
        <v>0</v>
      </c>
      <c r="C83" s="5">
        <v>0</v>
      </c>
      <c r="D83" s="5">
        <v>952.70122408897635</v>
      </c>
      <c r="E83" s="5">
        <v>970.00295533596704</v>
      </c>
      <c r="F83" s="5">
        <v>1173.8846360837103</v>
      </c>
    </row>
    <row r="84" spans="1:6" x14ac:dyDescent="0.2">
      <c r="A84" s="4" t="s">
        <v>535</v>
      </c>
      <c r="B84" s="5">
        <v>0</v>
      </c>
      <c r="C84" s="5">
        <v>0</v>
      </c>
      <c r="D84" s="5">
        <v>2793.8735197782817</v>
      </c>
      <c r="E84" s="5">
        <v>80.042939820649949</v>
      </c>
      <c r="F84" s="5">
        <v>0</v>
      </c>
    </row>
    <row r="85" spans="1:6" x14ac:dyDescent="0.2">
      <c r="A85" s="4" t="s">
        <v>505</v>
      </c>
      <c r="B85" s="5">
        <v>0</v>
      </c>
      <c r="C85" s="5">
        <v>110.00403567537028</v>
      </c>
      <c r="D85" s="5">
        <v>0</v>
      </c>
      <c r="E85" s="5">
        <v>0</v>
      </c>
      <c r="F85" s="5">
        <v>64.435356723429237</v>
      </c>
    </row>
    <row r="86" spans="1:6" x14ac:dyDescent="0.2">
      <c r="A86" s="4" t="s">
        <v>477</v>
      </c>
      <c r="B86" s="5">
        <v>315.93251151591772</v>
      </c>
      <c r="C86" s="5">
        <v>297.72989064313424</v>
      </c>
      <c r="D86" s="5">
        <v>279.90629211285926</v>
      </c>
      <c r="E86" s="5">
        <v>375.07247706146478</v>
      </c>
      <c r="F86" s="5">
        <v>387.13060348388069</v>
      </c>
    </row>
    <row r="87" spans="1:6" x14ac:dyDescent="0.2">
      <c r="A87" s="4" t="s">
        <v>1015</v>
      </c>
      <c r="B87" s="5">
        <v>0</v>
      </c>
      <c r="C87" s="5">
        <v>4347.826086956522</v>
      </c>
      <c r="D87" s="5">
        <v>0</v>
      </c>
      <c r="E87" s="5">
        <v>409.16100275218378</v>
      </c>
      <c r="F87" s="5">
        <v>169.66913502937118</v>
      </c>
    </row>
    <row r="88" spans="1:6" x14ac:dyDescent="0.2">
      <c r="A88" s="4" t="s">
        <v>511</v>
      </c>
      <c r="B88" s="5">
        <v>453.60931734317342</v>
      </c>
      <c r="C88" s="5">
        <v>450</v>
      </c>
      <c r="D88" s="5">
        <v>450</v>
      </c>
      <c r="E88" s="5">
        <v>450</v>
      </c>
      <c r="F88" s="5">
        <v>450</v>
      </c>
    </row>
    <row r="89" spans="1:6" x14ac:dyDescent="0.2">
      <c r="A89" s="4" t="s">
        <v>1018</v>
      </c>
      <c r="B89" s="5">
        <v>484.96088068779193</v>
      </c>
      <c r="C89" s="5">
        <v>521.88062729069725</v>
      </c>
      <c r="D89" s="5">
        <v>461.6956497781884</v>
      </c>
      <c r="E89" s="5">
        <v>588.94563755365778</v>
      </c>
      <c r="F89" s="5">
        <v>728.26353363700071</v>
      </c>
    </row>
    <row r="90" spans="1:6" x14ac:dyDescent="0.2">
      <c r="A90" s="4" t="s">
        <v>793</v>
      </c>
      <c r="B90" s="5">
        <v>0</v>
      </c>
      <c r="C90" s="5">
        <v>82822.853535353541</v>
      </c>
      <c r="D90" s="5">
        <v>512.35132662397075</v>
      </c>
      <c r="E90" s="5">
        <v>0</v>
      </c>
      <c r="F90" s="5">
        <v>0</v>
      </c>
    </row>
    <row r="91" spans="1:6" x14ac:dyDescent="0.2">
      <c r="A91" s="4" t="s">
        <v>494</v>
      </c>
      <c r="B91" s="5">
        <v>349.3294331356521</v>
      </c>
      <c r="C91" s="5">
        <v>2933.4345447440405</v>
      </c>
      <c r="D91" s="5">
        <v>0</v>
      </c>
      <c r="E91" s="5">
        <v>856.3608698050939</v>
      </c>
      <c r="F91" s="5">
        <v>400.06522289410771</v>
      </c>
    </row>
    <row r="92" spans="1:6" x14ac:dyDescent="0.2">
      <c r="A92" s="4" t="s">
        <v>525</v>
      </c>
      <c r="B92" s="5">
        <v>450</v>
      </c>
      <c r="C92" s="5">
        <v>0</v>
      </c>
      <c r="D92" s="5">
        <v>0</v>
      </c>
      <c r="E92" s="5">
        <v>450</v>
      </c>
      <c r="F92" s="5">
        <v>0</v>
      </c>
    </row>
    <row r="93" spans="1:6" x14ac:dyDescent="0.2">
      <c r="A93" s="4" t="s">
        <v>794</v>
      </c>
      <c r="B93" s="5">
        <v>0</v>
      </c>
      <c r="C93" s="5">
        <v>0</v>
      </c>
      <c r="D93" s="5">
        <v>0</v>
      </c>
      <c r="E93" s="5">
        <v>36.764705882352942</v>
      </c>
      <c r="F93" s="5">
        <v>0</v>
      </c>
    </row>
    <row r="94" spans="1:6" x14ac:dyDescent="0.2">
      <c r="A94" s="4" t="s">
        <v>1016</v>
      </c>
      <c r="B94" s="5">
        <v>59.049893842887471</v>
      </c>
      <c r="C94" s="5">
        <v>0</v>
      </c>
      <c r="D94" s="5">
        <v>0</v>
      </c>
      <c r="E94" s="5">
        <v>90921.628947368416</v>
      </c>
      <c r="F94" s="5">
        <v>0</v>
      </c>
    </row>
    <row r="95" spans="1:6" x14ac:dyDescent="0.2">
      <c r="A95" s="4" t="s">
        <v>513</v>
      </c>
      <c r="B95" s="5">
        <v>2127.6595744680849</v>
      </c>
      <c r="C95" s="5">
        <v>2068.9655172413795</v>
      </c>
      <c r="D95" s="5">
        <v>926.36701030927838</v>
      </c>
      <c r="E95" s="5">
        <v>100</v>
      </c>
      <c r="F95" s="5">
        <v>1886.7924528301887</v>
      </c>
    </row>
    <row r="96" spans="1:6" x14ac:dyDescent="0.2">
      <c r="A96" s="4" t="s">
        <v>1022</v>
      </c>
      <c r="B96" s="5">
        <v>0</v>
      </c>
      <c r="C96" s="5">
        <v>2000</v>
      </c>
      <c r="D96" s="5">
        <v>99.524623518103169</v>
      </c>
      <c r="E96" s="5">
        <v>82.110607011566401</v>
      </c>
      <c r="F96" s="5">
        <v>80.099990597416635</v>
      </c>
    </row>
    <row r="97" spans="1:6" x14ac:dyDescent="0.2">
      <c r="A97" s="4" t="s">
        <v>795</v>
      </c>
      <c r="B97" s="5">
        <v>420.16806722689074</v>
      </c>
      <c r="C97" s="5">
        <v>2189.7810218978102</v>
      </c>
      <c r="D97" s="5">
        <v>0</v>
      </c>
      <c r="E97" s="5">
        <v>0</v>
      </c>
      <c r="F97" s="5">
        <v>0</v>
      </c>
    </row>
    <row r="98" spans="1:6" x14ac:dyDescent="0.2">
      <c r="A98" s="4" t="s">
        <v>991</v>
      </c>
      <c r="B98" s="5">
        <v>0</v>
      </c>
      <c r="C98" s="5">
        <v>0</v>
      </c>
      <c r="D98" s="5">
        <v>0</v>
      </c>
      <c r="E98" s="5">
        <v>0</v>
      </c>
      <c r="F98" s="5">
        <v>5359.0568060021442</v>
      </c>
    </row>
    <row r="99" spans="1:6" x14ac:dyDescent="0.2">
      <c r="A99" s="4" t="s">
        <v>469</v>
      </c>
      <c r="B99" s="5">
        <v>346.09906798329456</v>
      </c>
      <c r="C99" s="5">
        <v>341.54959584812912</v>
      </c>
      <c r="D99" s="5">
        <v>326.11230009813829</v>
      </c>
      <c r="E99" s="5">
        <v>377.46495826294279</v>
      </c>
      <c r="F99" s="5">
        <v>416.82798302365177</v>
      </c>
    </row>
    <row r="100" spans="1:6" x14ac:dyDescent="0.2">
      <c r="A100" s="4" t="s">
        <v>1020</v>
      </c>
      <c r="B100" s="5">
        <v>0</v>
      </c>
      <c r="C100" s="5">
        <v>932.79724702533542</v>
      </c>
      <c r="D100" s="5">
        <v>985.98222794904211</v>
      </c>
      <c r="E100" s="5">
        <v>0</v>
      </c>
      <c r="F100" s="5">
        <v>4171.88</v>
      </c>
    </row>
    <row r="101" spans="1:6" x14ac:dyDescent="0.2">
      <c r="A101" s="4" t="s">
        <v>476</v>
      </c>
      <c r="B101" s="5">
        <v>269.78407623213917</v>
      </c>
      <c r="C101" s="5">
        <v>279.58805220389007</v>
      </c>
      <c r="D101" s="5">
        <v>248.33812047713579</v>
      </c>
      <c r="E101" s="5">
        <v>230.50585693817061</v>
      </c>
      <c r="F101" s="5">
        <v>68.069183188697352</v>
      </c>
    </row>
    <row r="102" spans="1:6" x14ac:dyDescent="0.2">
      <c r="A102" s="4" t="s">
        <v>518</v>
      </c>
      <c r="B102" s="5">
        <v>0</v>
      </c>
      <c r="C102" s="5">
        <v>209.20502092050208</v>
      </c>
      <c r="D102" s="5">
        <v>0</v>
      </c>
      <c r="E102" s="5">
        <v>0</v>
      </c>
      <c r="F102" s="5">
        <v>0</v>
      </c>
    </row>
    <row r="103" spans="1:6" x14ac:dyDescent="0.2">
      <c r="A103" s="4" t="s">
        <v>474</v>
      </c>
      <c r="B103" s="5">
        <v>162.33426914353433</v>
      </c>
      <c r="C103" s="5">
        <v>99.205059727339261</v>
      </c>
      <c r="D103" s="5">
        <v>183.21182199773554</v>
      </c>
      <c r="E103" s="5">
        <v>179.28898142148114</v>
      </c>
      <c r="F103" s="5">
        <v>423.74408315166033</v>
      </c>
    </row>
    <row r="104" spans="1:6" x14ac:dyDescent="0.2">
      <c r="A104" s="4" t="s">
        <v>473</v>
      </c>
      <c r="B104" s="5">
        <v>1592.2123633988558</v>
      </c>
      <c r="C104" s="5">
        <v>954.8097608971849</v>
      </c>
      <c r="D104" s="5">
        <v>1091.4374655032575</v>
      </c>
      <c r="E104" s="5">
        <v>4609.2731390352828</v>
      </c>
      <c r="F104" s="5">
        <v>938856.77252106287</v>
      </c>
    </row>
    <row r="105" spans="1:6" ht="13.5" thickBot="1" x14ac:dyDescent="0.25">
      <c r="A105" s="4" t="s">
        <v>467</v>
      </c>
      <c r="B105" s="5">
        <v>395.51567092494747</v>
      </c>
      <c r="C105" s="5">
        <v>723.05777644425416</v>
      </c>
      <c r="D105" s="5">
        <v>802.97374028865511</v>
      </c>
      <c r="E105" s="5">
        <v>297.49695739591692</v>
      </c>
      <c r="F105" s="5">
        <v>886.72940607691544</v>
      </c>
    </row>
    <row r="106" spans="1:6" s="3" customFormat="1" ht="13.5" thickBot="1" x14ac:dyDescent="0.25">
      <c r="A106" s="1" t="s">
        <v>585</v>
      </c>
      <c r="B106" s="2">
        <v>462.40218001546441</v>
      </c>
      <c r="C106" s="2">
        <v>285.8782446215032</v>
      </c>
      <c r="D106" s="2">
        <v>267.52531811414309</v>
      </c>
      <c r="E106" s="2">
        <v>344.25082026833138</v>
      </c>
      <c r="F106" s="2">
        <v>501.30971977026968</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06"/>
  <sheetViews>
    <sheetView topLeftCell="A62" workbookViewId="0">
      <selection activeCell="A20" sqref="A2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780</v>
      </c>
      <c r="B1" s="2" t="s">
        <v>550</v>
      </c>
      <c r="C1" s="2" t="s">
        <v>551</v>
      </c>
      <c r="D1" s="2" t="s">
        <v>552</v>
      </c>
      <c r="E1" s="2" t="s">
        <v>553</v>
      </c>
      <c r="F1" s="2" t="s">
        <v>554</v>
      </c>
      <c r="G1" s="3"/>
    </row>
    <row r="2" spans="1:7" x14ac:dyDescent="0.2">
      <c r="A2" s="4" t="s">
        <v>490</v>
      </c>
      <c r="B2" s="5">
        <v>5.1060183905861235E-2</v>
      </c>
      <c r="C2" s="5">
        <v>4.6770369952762007E-3</v>
      </c>
      <c r="D2" s="5">
        <v>0.22897926829244422</v>
      </c>
      <c r="E2" s="5">
        <v>0.33003595849612971</v>
      </c>
      <c r="F2" s="5">
        <v>0.19732991478231277</v>
      </c>
    </row>
    <row r="3" spans="1:7" x14ac:dyDescent="0.2">
      <c r="A3" s="4" t="s">
        <v>781</v>
      </c>
      <c r="B3" s="5">
        <v>0</v>
      </c>
      <c r="C3" s="5">
        <v>0</v>
      </c>
      <c r="D3" s="5">
        <v>0</v>
      </c>
      <c r="E3" s="5">
        <v>1.3696162117398197E-2</v>
      </c>
      <c r="F3" s="5">
        <v>0</v>
      </c>
    </row>
    <row r="4" spans="1:7" x14ac:dyDescent="0.2">
      <c r="A4" s="4" t="s">
        <v>993</v>
      </c>
      <c r="B4" s="5">
        <v>1.7326620623083948E-3</v>
      </c>
      <c r="C4" s="5">
        <v>0</v>
      </c>
      <c r="D4" s="5">
        <v>0</v>
      </c>
      <c r="E4" s="5">
        <v>0</v>
      </c>
      <c r="F4" s="5">
        <v>0</v>
      </c>
    </row>
    <row r="5" spans="1:7" x14ac:dyDescent="0.2">
      <c r="A5" s="4" t="s">
        <v>493</v>
      </c>
      <c r="B5" s="5">
        <v>0.1964502919443562</v>
      </c>
      <c r="C5" s="5">
        <v>4.5479235434578498E-2</v>
      </c>
      <c r="D5" s="5">
        <v>7.4924205820959419E-2</v>
      </c>
      <c r="E5" s="5">
        <v>0.27371450338881126</v>
      </c>
      <c r="F5" s="5">
        <v>0.11150893708921585</v>
      </c>
    </row>
    <row r="6" spans="1:7" x14ac:dyDescent="0.2">
      <c r="A6" s="4" t="s">
        <v>480</v>
      </c>
      <c r="B6" s="5">
        <v>0</v>
      </c>
      <c r="C6" s="5">
        <v>0</v>
      </c>
      <c r="D6" s="5">
        <v>0</v>
      </c>
      <c r="E6" s="5">
        <v>0</v>
      </c>
      <c r="F6" s="5">
        <v>0.62761106150178547</v>
      </c>
    </row>
    <row r="7" spans="1:7" x14ac:dyDescent="0.2">
      <c r="A7" s="4" t="s">
        <v>782</v>
      </c>
      <c r="B7" s="5">
        <v>1.1899606833107685E-2</v>
      </c>
      <c r="C7" s="5">
        <v>0</v>
      </c>
      <c r="D7" s="5">
        <v>0</v>
      </c>
      <c r="E7" s="5">
        <v>0</v>
      </c>
      <c r="F7" s="5">
        <v>0</v>
      </c>
    </row>
    <row r="8" spans="1:7" x14ac:dyDescent="0.2">
      <c r="A8" s="4" t="s">
        <v>528</v>
      </c>
      <c r="B8" s="5">
        <v>0.15197173837153849</v>
      </c>
      <c r="C8" s="5">
        <v>2.2891837602679061E-2</v>
      </c>
      <c r="D8" s="5">
        <v>0.20062484872229666</v>
      </c>
      <c r="E8" s="5">
        <v>0.15151043108885684</v>
      </c>
      <c r="F8" s="5">
        <v>0</v>
      </c>
    </row>
    <row r="9" spans="1:7" x14ac:dyDescent="0.2">
      <c r="A9" s="4" t="s">
        <v>491</v>
      </c>
      <c r="B9" s="5">
        <v>0</v>
      </c>
      <c r="C9" s="5">
        <v>0</v>
      </c>
      <c r="D9" s="5">
        <v>0</v>
      </c>
      <c r="E9" s="5">
        <v>0</v>
      </c>
      <c r="F9" s="5">
        <v>0.19732292138314003</v>
      </c>
    </row>
    <row r="10" spans="1:7" x14ac:dyDescent="0.2">
      <c r="A10" s="4" t="s">
        <v>533</v>
      </c>
      <c r="B10" s="5">
        <v>8.6615776494796664E-3</v>
      </c>
      <c r="C10" s="5">
        <v>0</v>
      </c>
      <c r="D10" s="5">
        <v>0</v>
      </c>
      <c r="E10" s="5">
        <v>0</v>
      </c>
      <c r="F10" s="5">
        <v>0</v>
      </c>
    </row>
    <row r="11" spans="1:7" x14ac:dyDescent="0.2">
      <c r="A11" s="4" t="s">
        <v>512</v>
      </c>
      <c r="B11" s="5">
        <v>0</v>
      </c>
      <c r="C11" s="5">
        <v>4.3132674511991634E-4</v>
      </c>
      <c r="D11" s="5">
        <v>0</v>
      </c>
      <c r="E11" s="5">
        <v>9.3170174919385363E-5</v>
      </c>
      <c r="F11" s="5">
        <v>4.659787214787669E-4</v>
      </c>
    </row>
    <row r="12" spans="1:7" x14ac:dyDescent="0.2">
      <c r="A12" s="4" t="s">
        <v>464</v>
      </c>
      <c r="B12" s="5">
        <v>49.218862461964157</v>
      </c>
      <c r="C12" s="5">
        <v>37.477955179513543</v>
      </c>
      <c r="D12" s="5">
        <v>47.149929542742285</v>
      </c>
      <c r="E12" s="5">
        <v>39.525346285637092</v>
      </c>
      <c r="F12" s="5">
        <v>42.950816741371113</v>
      </c>
    </row>
    <row r="13" spans="1:7" x14ac:dyDescent="0.2">
      <c r="A13" s="4" t="s">
        <v>481</v>
      </c>
      <c r="B13" s="5">
        <v>0.4065322420207515</v>
      </c>
      <c r="C13" s="5">
        <v>0.27997311453882878</v>
      </c>
      <c r="D13" s="5">
        <v>0.14452136255055908</v>
      </c>
      <c r="E13" s="5">
        <v>0.61206295578224357</v>
      </c>
      <c r="F13" s="5">
        <v>0.59486968937621354</v>
      </c>
    </row>
    <row r="14" spans="1:7" x14ac:dyDescent="0.2">
      <c r="A14" s="4" t="s">
        <v>987</v>
      </c>
      <c r="B14" s="5">
        <v>0</v>
      </c>
      <c r="C14" s="5">
        <v>3.1180246635174672E-3</v>
      </c>
      <c r="D14" s="5">
        <v>0</v>
      </c>
      <c r="E14" s="5">
        <v>3.1017849268711668E-3</v>
      </c>
      <c r="F14" s="5">
        <v>0.62991683105834018</v>
      </c>
    </row>
    <row r="15" spans="1:7" x14ac:dyDescent="0.2">
      <c r="A15" s="4" t="s">
        <v>783</v>
      </c>
      <c r="B15" s="5">
        <v>0</v>
      </c>
      <c r="C15" s="5">
        <v>0</v>
      </c>
      <c r="D15" s="5">
        <v>0</v>
      </c>
      <c r="E15" s="5">
        <v>0.26437260896140224</v>
      </c>
      <c r="F15" s="5">
        <v>0</v>
      </c>
    </row>
    <row r="16" spans="1:7" x14ac:dyDescent="0.2">
      <c r="A16" s="4" t="s">
        <v>483</v>
      </c>
      <c r="B16" s="5">
        <v>0.78656910266272251</v>
      </c>
      <c r="C16" s="5">
        <v>1.9495275960799243</v>
      </c>
      <c r="D16" s="5">
        <v>2.814950496426762</v>
      </c>
      <c r="E16" s="5">
        <v>0.97318833599355847</v>
      </c>
      <c r="F16" s="5">
        <v>0.5729467549961228</v>
      </c>
    </row>
    <row r="17" spans="1:6" x14ac:dyDescent="0.2">
      <c r="A17" s="4" t="s">
        <v>506</v>
      </c>
      <c r="B17" s="5">
        <v>5.1979861869251848E-5</v>
      </c>
      <c r="C17" s="5">
        <v>2.598353886264556E-3</v>
      </c>
      <c r="D17" s="5">
        <v>3.1431412249508428E-4</v>
      </c>
      <c r="E17" s="5">
        <v>2.9144371172881484E-4</v>
      </c>
      <c r="F17" s="5">
        <v>5.3435066071725454E-3</v>
      </c>
    </row>
    <row r="18" spans="1:6" x14ac:dyDescent="0.2">
      <c r="A18" s="4" t="s">
        <v>492</v>
      </c>
      <c r="B18" s="5">
        <v>0.24178059619707379</v>
      </c>
      <c r="C18" s="5">
        <v>0.83126002684211731</v>
      </c>
      <c r="D18" s="5">
        <v>0.35566834292269162</v>
      </c>
      <c r="E18" s="5">
        <v>0.11780505391811132</v>
      </c>
      <c r="F18" s="5">
        <v>0.14125365147929494</v>
      </c>
    </row>
    <row r="19" spans="1:6" x14ac:dyDescent="0.2">
      <c r="A19" s="4" t="s">
        <v>504</v>
      </c>
      <c r="B19" s="5">
        <v>1.1125812951046223E-2</v>
      </c>
      <c r="C19" s="5">
        <v>1.7482943055089815E-2</v>
      </c>
      <c r="D19" s="5">
        <v>2.6394882048779416E-2</v>
      </c>
      <c r="E19" s="5">
        <v>3.3949563328042492E-3</v>
      </c>
      <c r="F19" s="5">
        <v>1.2961161945295879E-2</v>
      </c>
    </row>
    <row r="20" spans="1:6" x14ac:dyDescent="0.2">
      <c r="A20" s="4" t="s">
        <v>990</v>
      </c>
      <c r="B20" s="5">
        <v>1.3216225728268229</v>
      </c>
      <c r="C20" s="5">
        <v>1.3667161791563869</v>
      </c>
      <c r="D20" s="5">
        <v>1.3433126954487795</v>
      </c>
      <c r="E20" s="5">
        <v>0.99330323754436212</v>
      </c>
      <c r="F20" s="5">
        <v>1.0095577828077877</v>
      </c>
    </row>
    <row r="21" spans="1:6" x14ac:dyDescent="0.2">
      <c r="A21" s="4" t="s">
        <v>989</v>
      </c>
      <c r="B21" s="5">
        <v>0</v>
      </c>
      <c r="C21" s="5">
        <v>3.9332966509704886E-3</v>
      </c>
      <c r="D21" s="5">
        <v>1.5960432760413892E-4</v>
      </c>
      <c r="E21" s="5">
        <v>1.4192394354996841E-2</v>
      </c>
      <c r="F21" s="5">
        <v>1.9311738748389189E-2</v>
      </c>
    </row>
    <row r="22" spans="1:6" x14ac:dyDescent="0.2">
      <c r="A22" s="4" t="s">
        <v>465</v>
      </c>
      <c r="B22" s="5">
        <v>9.0032551567040535</v>
      </c>
      <c r="C22" s="5">
        <v>8.3532915930214653</v>
      </c>
      <c r="D22" s="5">
        <v>13.73683470475023</v>
      </c>
      <c r="E22" s="5">
        <v>7.3944040483774929</v>
      </c>
      <c r="F22" s="5">
        <v>8.5082609650637355</v>
      </c>
    </row>
    <row r="23" spans="1:6" x14ac:dyDescent="0.2">
      <c r="A23" s="4" t="s">
        <v>507</v>
      </c>
      <c r="B23" s="5">
        <v>0</v>
      </c>
      <c r="C23" s="5">
        <v>0</v>
      </c>
      <c r="D23" s="5">
        <v>0</v>
      </c>
      <c r="E23" s="5">
        <v>0</v>
      </c>
      <c r="F23" s="5">
        <v>3.0029910152334512E-3</v>
      </c>
    </row>
    <row r="24" spans="1:6" x14ac:dyDescent="0.2">
      <c r="A24" s="4" t="s">
        <v>784</v>
      </c>
      <c r="B24" s="5">
        <v>1.732662062308395E-5</v>
      </c>
      <c r="C24" s="5">
        <v>0</v>
      </c>
      <c r="D24" s="5">
        <v>0</v>
      </c>
      <c r="E24" s="5">
        <v>0</v>
      </c>
      <c r="F24" s="5">
        <v>0</v>
      </c>
    </row>
    <row r="25" spans="1:6" x14ac:dyDescent="0.2">
      <c r="A25" s="4" t="s">
        <v>785</v>
      </c>
      <c r="B25" s="5">
        <v>1.8192951654238147E-3</v>
      </c>
      <c r="C25" s="5">
        <v>0</v>
      </c>
      <c r="D25" s="5">
        <v>0</v>
      </c>
      <c r="E25" s="5">
        <v>0</v>
      </c>
      <c r="F25" s="5">
        <v>0</v>
      </c>
    </row>
    <row r="26" spans="1:6" x14ac:dyDescent="0.2">
      <c r="A26" s="4" t="s">
        <v>503</v>
      </c>
      <c r="B26" s="5">
        <v>2.3894795968882613E-2</v>
      </c>
      <c r="C26" s="5">
        <v>4.9279822719820357E-2</v>
      </c>
      <c r="D26" s="5">
        <v>1.5384083799621168E-2</v>
      </c>
      <c r="E26" s="5">
        <v>2.2421159290340425E-2</v>
      </c>
      <c r="F26" s="5">
        <v>1.3240380036082255E-2</v>
      </c>
    </row>
    <row r="27" spans="1:6" x14ac:dyDescent="0.2">
      <c r="A27" s="4" t="s">
        <v>988</v>
      </c>
      <c r="B27" s="5">
        <v>1.7411824279997965E-2</v>
      </c>
      <c r="C27" s="5">
        <v>4.8640993512026463E-2</v>
      </c>
      <c r="D27" s="5">
        <v>8.7886655009644446E-3</v>
      </c>
      <c r="E27" s="5">
        <v>3.0478759048421463E-3</v>
      </c>
      <c r="F27" s="5">
        <v>0</v>
      </c>
    </row>
    <row r="28" spans="1:6" x14ac:dyDescent="0.2">
      <c r="A28" s="4" t="s">
        <v>1003</v>
      </c>
      <c r="B28" s="5">
        <v>0</v>
      </c>
      <c r="C28" s="5">
        <v>0</v>
      </c>
      <c r="D28" s="5">
        <v>1.440205610568708E-4</v>
      </c>
      <c r="E28" s="5">
        <v>0</v>
      </c>
      <c r="F28" s="5">
        <v>0</v>
      </c>
    </row>
    <row r="29" spans="1:6" x14ac:dyDescent="0.2">
      <c r="A29" s="4" t="s">
        <v>1004</v>
      </c>
      <c r="B29" s="5">
        <v>0.24136362414113102</v>
      </c>
      <c r="C29" s="5">
        <v>0.13638759237200188</v>
      </c>
      <c r="D29" s="5">
        <v>1.1488633744133158E-2</v>
      </c>
      <c r="E29" s="5">
        <v>1.6931828146353932E-2</v>
      </c>
      <c r="F29" s="5">
        <v>1.1121249581956238E-2</v>
      </c>
    </row>
    <row r="30" spans="1:6" x14ac:dyDescent="0.2">
      <c r="A30" s="4" t="s">
        <v>786</v>
      </c>
      <c r="B30" s="5">
        <v>1.7326620623083948E-3</v>
      </c>
      <c r="C30" s="5">
        <v>0</v>
      </c>
      <c r="D30" s="5">
        <v>0</v>
      </c>
      <c r="E30" s="5">
        <v>0</v>
      </c>
      <c r="F30" s="5">
        <v>0</v>
      </c>
    </row>
    <row r="31" spans="1:6" x14ac:dyDescent="0.2">
      <c r="A31" s="4" t="s">
        <v>787</v>
      </c>
      <c r="B31" s="5">
        <v>0</v>
      </c>
      <c r="C31" s="5">
        <v>0</v>
      </c>
      <c r="D31" s="5">
        <v>7.0935256712950634E-4</v>
      </c>
      <c r="E31" s="5">
        <v>3.1017849268711667E-4</v>
      </c>
      <c r="F31" s="5">
        <v>0</v>
      </c>
    </row>
    <row r="32" spans="1:6" x14ac:dyDescent="0.2">
      <c r="A32" s="4" t="s">
        <v>471</v>
      </c>
      <c r="B32" s="5">
        <v>1.5134785787643207E-3</v>
      </c>
      <c r="C32" s="5">
        <v>1.8740783305916286E-4</v>
      </c>
      <c r="D32" s="5">
        <v>2.4655469986100411</v>
      </c>
      <c r="E32" s="5">
        <v>2.0346468406304108E-5</v>
      </c>
      <c r="F32" s="5">
        <v>2.8230186944113513</v>
      </c>
    </row>
    <row r="33" spans="1:6" x14ac:dyDescent="0.2">
      <c r="A33" s="4" t="s">
        <v>788</v>
      </c>
      <c r="B33" s="5">
        <v>0</v>
      </c>
      <c r="C33" s="5">
        <v>0</v>
      </c>
      <c r="D33" s="5">
        <v>1.3680680012544729E-3</v>
      </c>
      <c r="E33" s="5">
        <v>1.0273111677797305E-4</v>
      </c>
      <c r="F33" s="5">
        <v>0</v>
      </c>
    </row>
    <row r="34" spans="1:6" x14ac:dyDescent="0.2">
      <c r="A34" s="4" t="s">
        <v>470</v>
      </c>
      <c r="B34" s="5">
        <v>2.1106269233548098</v>
      </c>
      <c r="C34" s="5">
        <v>5.6176411021039707E-3</v>
      </c>
      <c r="D34" s="5">
        <v>1.968154112832712</v>
      </c>
      <c r="E34" s="5">
        <v>2.3738361825750189</v>
      </c>
      <c r="F34" s="5">
        <v>3.4222352771535038</v>
      </c>
    </row>
    <row r="35" spans="1:6" x14ac:dyDescent="0.2">
      <c r="A35" s="4" t="s">
        <v>478</v>
      </c>
      <c r="B35" s="5">
        <v>1.1956625848032609</v>
      </c>
      <c r="C35" s="5">
        <v>1.2138969678525828</v>
      </c>
      <c r="D35" s="5">
        <v>0.11849798830305729</v>
      </c>
      <c r="E35" s="5">
        <v>4.3744388020864164</v>
      </c>
      <c r="F35" s="5">
        <v>0.98479821165238279</v>
      </c>
    </row>
    <row r="36" spans="1:6" x14ac:dyDescent="0.2">
      <c r="A36" s="4" t="s">
        <v>495</v>
      </c>
      <c r="B36" s="5">
        <v>0.17009906631649774</v>
      </c>
      <c r="C36" s="5">
        <v>2.8047126574919562E-2</v>
      </c>
      <c r="D36" s="5">
        <v>2.9460951407959068E-2</v>
      </c>
      <c r="E36" s="5">
        <v>3.1634536842517415E-2</v>
      </c>
      <c r="F36" s="5">
        <v>8.0462987126500254E-2</v>
      </c>
    </row>
    <row r="37" spans="1:6" x14ac:dyDescent="0.2">
      <c r="A37" s="4" t="s">
        <v>486</v>
      </c>
      <c r="B37" s="5">
        <v>1.0980403827041594</v>
      </c>
      <c r="C37" s="5">
        <v>0.34266401760738019</v>
      </c>
      <c r="D37" s="5">
        <v>0.20481989525321695</v>
      </c>
      <c r="E37" s="5">
        <v>0.18109074262428543</v>
      </c>
      <c r="F37" s="5">
        <v>0.33018565665965921</v>
      </c>
    </row>
    <row r="38" spans="1:6" x14ac:dyDescent="0.2">
      <c r="A38" s="4" t="s">
        <v>500</v>
      </c>
      <c r="B38" s="5">
        <v>1.4424411668717387E-2</v>
      </c>
      <c r="C38" s="5">
        <v>2.2306460691691846E-2</v>
      </c>
      <c r="D38" s="5">
        <v>6.0649644489572793E-3</v>
      </c>
      <c r="E38" s="5">
        <v>4.4549075833694449E-3</v>
      </c>
      <c r="F38" s="5">
        <v>1.8470915074153785E-2</v>
      </c>
    </row>
    <row r="39" spans="1:6" x14ac:dyDescent="0.2">
      <c r="A39" s="4" t="s">
        <v>530</v>
      </c>
      <c r="B39" s="5">
        <v>0</v>
      </c>
      <c r="C39" s="5">
        <v>0</v>
      </c>
      <c r="D39" s="5">
        <v>0</v>
      </c>
      <c r="E39" s="5">
        <v>7.5842859889500576E-4</v>
      </c>
      <c r="F39" s="5">
        <v>0</v>
      </c>
    </row>
    <row r="40" spans="1:6" x14ac:dyDescent="0.2">
      <c r="A40" s="4" t="s">
        <v>479</v>
      </c>
      <c r="B40" s="5">
        <v>0.72050920697194054</v>
      </c>
      <c r="C40" s="5">
        <v>1.3825278848966871</v>
      </c>
      <c r="D40" s="5">
        <v>0.25218759177369648</v>
      </c>
      <c r="E40" s="5">
        <v>0.39189933364979884</v>
      </c>
      <c r="F40" s="5">
        <v>0.63263772804404772</v>
      </c>
    </row>
    <row r="41" spans="1:6" x14ac:dyDescent="0.2">
      <c r="A41" s="4" t="s">
        <v>499</v>
      </c>
      <c r="B41" s="5">
        <v>1.5605654029696136E-2</v>
      </c>
      <c r="C41" s="5">
        <v>1.5859832450981597E-2</v>
      </c>
      <c r="D41" s="5">
        <v>1.0349453954419498E-2</v>
      </c>
      <c r="E41" s="5">
        <v>2.8778360551510687E-2</v>
      </c>
      <c r="F41" s="5">
        <v>1.9642944696967455E-2</v>
      </c>
    </row>
    <row r="42" spans="1:6" x14ac:dyDescent="0.2">
      <c r="A42" s="4" t="s">
        <v>537</v>
      </c>
      <c r="B42" s="5">
        <v>1.9297523718959749E-4</v>
      </c>
      <c r="C42" s="5">
        <v>0</v>
      </c>
      <c r="D42" s="5">
        <v>2.5025958568328983E-3</v>
      </c>
      <c r="E42" s="5">
        <v>0</v>
      </c>
      <c r="F42" s="5">
        <v>0</v>
      </c>
    </row>
    <row r="43" spans="1:6" x14ac:dyDescent="0.2">
      <c r="A43" s="4" t="s">
        <v>485</v>
      </c>
      <c r="B43" s="5">
        <v>4.1983852874209589E-2</v>
      </c>
      <c r="C43" s="5">
        <v>8.8448444385560557E-2</v>
      </c>
      <c r="D43" s="5">
        <v>6.2205112798774373E-2</v>
      </c>
      <c r="E43" s="5">
        <v>5.6048210188112589E-2</v>
      </c>
      <c r="F43" s="5">
        <v>0.37953387844414332</v>
      </c>
    </row>
    <row r="44" spans="1:6" x14ac:dyDescent="0.2">
      <c r="A44" s="4" t="s">
        <v>997</v>
      </c>
      <c r="B44" s="5">
        <v>2.332822587048014E-2</v>
      </c>
      <c r="C44" s="5">
        <v>0.12024787771249053</v>
      </c>
      <c r="D44" s="5">
        <v>1.4927360055749165E-3</v>
      </c>
      <c r="E44" s="5">
        <v>4.4762044386773421E-4</v>
      </c>
      <c r="F44" s="5">
        <v>0.1265868072093824</v>
      </c>
    </row>
    <row r="45" spans="1:6" x14ac:dyDescent="0.2">
      <c r="A45" s="4" t="s">
        <v>548</v>
      </c>
      <c r="B45" s="5">
        <v>0</v>
      </c>
      <c r="C45" s="5">
        <v>1.495433834120659E-2</v>
      </c>
      <c r="D45" s="5">
        <v>0</v>
      </c>
      <c r="E45" s="5">
        <v>6.7246697214566901E-4</v>
      </c>
      <c r="F45" s="5">
        <v>0</v>
      </c>
    </row>
    <row r="46" spans="1:6" x14ac:dyDescent="0.2">
      <c r="A46" s="4" t="s">
        <v>995</v>
      </c>
      <c r="B46" s="5">
        <v>6.1997680748003409E-3</v>
      </c>
      <c r="C46" s="5">
        <v>4.569984815162101E-3</v>
      </c>
      <c r="D46" s="5">
        <v>7.432283373900863E-3</v>
      </c>
      <c r="E46" s="5">
        <v>6.9026377334208502E-4</v>
      </c>
      <c r="F46" s="5">
        <v>1.6890640250618921E-3</v>
      </c>
    </row>
    <row r="47" spans="1:6" x14ac:dyDescent="0.2">
      <c r="A47" s="4" t="s">
        <v>996</v>
      </c>
      <c r="B47" s="5">
        <v>3.7077105521682668E-2</v>
      </c>
      <c r="C47" s="5">
        <v>8.9976785748045823E-2</v>
      </c>
      <c r="D47" s="5">
        <v>4.362518287846464E-2</v>
      </c>
      <c r="E47" s="5">
        <v>2.6365171878404918E-2</v>
      </c>
      <c r="F47" s="5">
        <v>2.3470145920392045E-2</v>
      </c>
    </row>
    <row r="48" spans="1:6" x14ac:dyDescent="0.2">
      <c r="A48" s="4" t="s">
        <v>1024</v>
      </c>
      <c r="B48" s="5">
        <v>1.7326620623083948E-3</v>
      </c>
      <c r="C48" s="5">
        <v>0</v>
      </c>
      <c r="D48" s="5">
        <v>0</v>
      </c>
      <c r="E48" s="5">
        <v>0</v>
      </c>
      <c r="F48" s="5">
        <v>0</v>
      </c>
    </row>
    <row r="49" spans="1:6" x14ac:dyDescent="0.2">
      <c r="A49" s="4" t="s">
        <v>517</v>
      </c>
      <c r="B49" s="5">
        <v>0</v>
      </c>
      <c r="C49" s="5">
        <v>3.1180246635174672E-2</v>
      </c>
      <c r="D49" s="5">
        <v>0</v>
      </c>
      <c r="E49" s="5">
        <v>0</v>
      </c>
      <c r="F49" s="5">
        <v>0</v>
      </c>
    </row>
    <row r="50" spans="1:6" x14ac:dyDescent="0.2">
      <c r="A50" s="4" t="s">
        <v>526</v>
      </c>
      <c r="B50" s="5">
        <v>0</v>
      </c>
      <c r="C50" s="5">
        <v>1.2135383170656618E-3</v>
      </c>
      <c r="D50" s="5">
        <v>0</v>
      </c>
      <c r="E50" s="5">
        <v>0</v>
      </c>
      <c r="F50" s="5">
        <v>0</v>
      </c>
    </row>
    <row r="51" spans="1:6" x14ac:dyDescent="0.2">
      <c r="A51" s="4" t="s">
        <v>466</v>
      </c>
      <c r="B51" s="5">
        <v>10.075224608254835</v>
      </c>
      <c r="C51" s="5">
        <v>7.6983639615293367</v>
      </c>
      <c r="D51" s="5">
        <v>7.3419459745789855</v>
      </c>
      <c r="E51" s="5">
        <v>16.452772537212354</v>
      </c>
      <c r="F51" s="5">
        <v>7.9221665264051433</v>
      </c>
    </row>
    <row r="52" spans="1:6" x14ac:dyDescent="0.2">
      <c r="A52" s="4" t="s">
        <v>998</v>
      </c>
      <c r="B52" s="5">
        <v>0</v>
      </c>
      <c r="C52" s="5">
        <v>8.7687865668730297E-2</v>
      </c>
      <c r="D52" s="5">
        <v>0.90589171814716341</v>
      </c>
      <c r="E52" s="5">
        <v>0.90183539105246902</v>
      </c>
      <c r="F52" s="5">
        <v>1.8649642921388399</v>
      </c>
    </row>
    <row r="53" spans="1:6" x14ac:dyDescent="0.2">
      <c r="A53" s="4" t="s">
        <v>789</v>
      </c>
      <c r="B53" s="5">
        <v>0</v>
      </c>
      <c r="C53" s="5">
        <v>0</v>
      </c>
      <c r="D53" s="5">
        <v>1.7733814178237659E-3</v>
      </c>
      <c r="E53" s="5">
        <v>0</v>
      </c>
      <c r="F53" s="5">
        <v>0</v>
      </c>
    </row>
    <row r="54" spans="1:6" x14ac:dyDescent="0.2">
      <c r="A54" s="4" t="s">
        <v>502</v>
      </c>
      <c r="B54" s="5">
        <v>0</v>
      </c>
      <c r="C54" s="5">
        <v>0</v>
      </c>
      <c r="D54" s="5">
        <v>0</v>
      </c>
      <c r="E54" s="5">
        <v>0</v>
      </c>
      <c r="F54" s="5">
        <v>1.3288251123942477E-2</v>
      </c>
    </row>
    <row r="55" spans="1:6" x14ac:dyDescent="0.2">
      <c r="A55" s="4" t="s">
        <v>542</v>
      </c>
      <c r="B55" s="5">
        <v>6.2644396862760022E-6</v>
      </c>
      <c r="C55" s="5">
        <v>0</v>
      </c>
      <c r="D55" s="5">
        <v>0</v>
      </c>
      <c r="E55" s="5">
        <v>0</v>
      </c>
      <c r="F55" s="5">
        <v>0</v>
      </c>
    </row>
    <row r="56" spans="1:6" x14ac:dyDescent="0.2">
      <c r="A56" s="4" t="s">
        <v>487</v>
      </c>
      <c r="B56" s="5">
        <v>3.6008980003441726E-3</v>
      </c>
      <c r="C56" s="5">
        <v>7.7557518903874606E-2</v>
      </c>
      <c r="D56" s="5">
        <v>7.4453361704886136E-4</v>
      </c>
      <c r="E56" s="5">
        <v>0.14840350278221992</v>
      </c>
      <c r="F56" s="5">
        <v>0.23990630206225069</v>
      </c>
    </row>
    <row r="57" spans="1:6" x14ac:dyDescent="0.2">
      <c r="A57" s="4" t="s">
        <v>1002</v>
      </c>
      <c r="B57" s="5">
        <v>2.1658275778854935E-4</v>
      </c>
      <c r="C57" s="5">
        <v>0</v>
      </c>
      <c r="D57" s="5">
        <v>0</v>
      </c>
      <c r="E57" s="5">
        <v>0</v>
      </c>
      <c r="F57" s="5">
        <v>0</v>
      </c>
    </row>
    <row r="58" spans="1:6" x14ac:dyDescent="0.2">
      <c r="A58" s="4" t="s">
        <v>501</v>
      </c>
      <c r="B58" s="5">
        <v>3.2697168004883398E-2</v>
      </c>
      <c r="C58" s="5">
        <v>2.1669176984789502E-2</v>
      </c>
      <c r="D58" s="5">
        <v>4.5881427682259134E-3</v>
      </c>
      <c r="E58" s="5">
        <v>0</v>
      </c>
      <c r="F58" s="5">
        <v>1.3549240665680532E-2</v>
      </c>
    </row>
    <row r="59" spans="1:6" x14ac:dyDescent="0.2">
      <c r="A59" s="4" t="s">
        <v>510</v>
      </c>
      <c r="B59" s="5">
        <v>0</v>
      </c>
      <c r="C59" s="5">
        <v>2.0786831090116448E-3</v>
      </c>
      <c r="D59" s="5">
        <v>0</v>
      </c>
      <c r="E59" s="5">
        <v>4.962855882993867E-5</v>
      </c>
      <c r="F59" s="5">
        <v>1.3810029961984138E-3</v>
      </c>
    </row>
    <row r="60" spans="1:6" x14ac:dyDescent="0.2">
      <c r="A60" s="4" t="s">
        <v>790</v>
      </c>
      <c r="B60" s="5">
        <v>0</v>
      </c>
      <c r="C60" s="5">
        <v>0</v>
      </c>
      <c r="D60" s="5">
        <v>0</v>
      </c>
      <c r="E60" s="5">
        <v>2.782301079403437E-3</v>
      </c>
      <c r="F60" s="5">
        <v>0</v>
      </c>
    </row>
    <row r="61" spans="1:6" x14ac:dyDescent="0.2">
      <c r="A61" s="4" t="s">
        <v>516</v>
      </c>
      <c r="B61" s="5">
        <v>2.1658275778854935E-4</v>
      </c>
      <c r="C61" s="5">
        <v>0</v>
      </c>
      <c r="D61" s="5">
        <v>0</v>
      </c>
      <c r="E61" s="5">
        <v>0</v>
      </c>
      <c r="F61" s="5">
        <v>4.3501594380250038E-5</v>
      </c>
    </row>
    <row r="62" spans="1:6" x14ac:dyDescent="0.2">
      <c r="A62" s="4" t="s">
        <v>534</v>
      </c>
      <c r="B62" s="5">
        <v>0</v>
      </c>
      <c r="C62" s="5">
        <v>0</v>
      </c>
      <c r="D62" s="5">
        <v>0</v>
      </c>
      <c r="E62" s="5">
        <v>3.1805702640136948E-3</v>
      </c>
      <c r="F62" s="5">
        <v>0</v>
      </c>
    </row>
    <row r="63" spans="1:6" x14ac:dyDescent="0.2">
      <c r="A63" s="4" t="s">
        <v>1005</v>
      </c>
      <c r="B63" s="5">
        <v>0</v>
      </c>
      <c r="C63" s="5">
        <v>0</v>
      </c>
      <c r="D63" s="5">
        <v>0</v>
      </c>
      <c r="E63" s="5">
        <v>0.31754899683497995</v>
      </c>
      <c r="F63" s="5">
        <v>0</v>
      </c>
    </row>
    <row r="64" spans="1:6" x14ac:dyDescent="0.2">
      <c r="A64" s="4" t="s">
        <v>509</v>
      </c>
      <c r="B64" s="5">
        <v>1.0453302696168029E-2</v>
      </c>
      <c r="C64" s="5">
        <v>1.2416888830694521E-3</v>
      </c>
      <c r="D64" s="5">
        <v>0</v>
      </c>
      <c r="E64" s="5">
        <v>1.8610709561227002E-3</v>
      </c>
      <c r="F64" s="5">
        <v>1.6070386616011893E-3</v>
      </c>
    </row>
    <row r="65" spans="1:6" x14ac:dyDescent="0.2">
      <c r="A65" s="4" t="s">
        <v>497</v>
      </c>
      <c r="B65" s="5">
        <v>6.4688123745114635E-3</v>
      </c>
      <c r="C65" s="5">
        <v>1.55286421072721E-2</v>
      </c>
      <c r="D65" s="5">
        <v>0</v>
      </c>
      <c r="E65" s="5">
        <v>2.2218241761138485E-2</v>
      </c>
      <c r="F65" s="5">
        <v>3.7330732330562513E-2</v>
      </c>
    </row>
    <row r="66" spans="1:6" x14ac:dyDescent="0.2">
      <c r="A66" s="4" t="s">
        <v>521</v>
      </c>
      <c r="B66" s="5">
        <v>6.066913525546648E-2</v>
      </c>
      <c r="C66" s="5">
        <v>0</v>
      </c>
      <c r="D66" s="5">
        <v>0</v>
      </c>
      <c r="E66" s="5">
        <v>0</v>
      </c>
      <c r="F66" s="5">
        <v>0</v>
      </c>
    </row>
    <row r="67" spans="1:6" x14ac:dyDescent="0.2">
      <c r="A67" s="4" t="s">
        <v>791</v>
      </c>
      <c r="B67" s="5">
        <v>0</v>
      </c>
      <c r="C67" s="5">
        <v>0</v>
      </c>
      <c r="D67" s="5">
        <v>0</v>
      </c>
      <c r="E67" s="5">
        <v>1.0546068751361968E-4</v>
      </c>
      <c r="F67" s="5">
        <v>0</v>
      </c>
    </row>
    <row r="68" spans="1:6" x14ac:dyDescent="0.2">
      <c r="A68" s="4" t="s">
        <v>484</v>
      </c>
      <c r="B68" s="5">
        <v>4.9529403128345599</v>
      </c>
      <c r="C68" s="5">
        <v>10.649391267107456</v>
      </c>
      <c r="D68" s="5">
        <v>1.6813042667799192</v>
      </c>
      <c r="E68" s="5">
        <v>1.9306188886666504</v>
      </c>
      <c r="F68" s="5">
        <v>0.46181285205707412</v>
      </c>
    </row>
    <row r="69" spans="1:6" x14ac:dyDescent="0.2">
      <c r="A69" s="4" t="s">
        <v>482</v>
      </c>
      <c r="B69" s="5">
        <v>0.26396592091902099</v>
      </c>
      <c r="C69" s="5">
        <v>0.76098974835284638</v>
      </c>
      <c r="D69" s="5">
        <v>0.36557716976169241</v>
      </c>
      <c r="E69" s="5">
        <v>0.37851059067721676</v>
      </c>
      <c r="F69" s="5">
        <v>0.58739002523847328</v>
      </c>
    </row>
    <row r="70" spans="1:6" x14ac:dyDescent="0.2">
      <c r="A70" s="4" t="s">
        <v>496</v>
      </c>
      <c r="B70" s="5">
        <v>4.331655155770987E-4</v>
      </c>
      <c r="C70" s="5">
        <v>8.5408484666202027E-3</v>
      </c>
      <c r="D70" s="5">
        <v>0.24848728886554119</v>
      </c>
      <c r="E70" s="5">
        <v>9.3053547806135008E-4</v>
      </c>
      <c r="F70" s="5">
        <v>6.1551280754013872E-2</v>
      </c>
    </row>
    <row r="71" spans="1:6" x14ac:dyDescent="0.2">
      <c r="A71" s="4" t="s">
        <v>1008</v>
      </c>
      <c r="B71" s="5">
        <v>0</v>
      </c>
      <c r="C71" s="5">
        <v>2.0786831090116448E-3</v>
      </c>
      <c r="D71" s="5">
        <v>0</v>
      </c>
      <c r="E71" s="5">
        <v>0</v>
      </c>
      <c r="F71" s="5">
        <v>0</v>
      </c>
    </row>
    <row r="72" spans="1:6" x14ac:dyDescent="0.2">
      <c r="A72" s="4" t="s">
        <v>515</v>
      </c>
      <c r="B72" s="5">
        <v>3.0321586090396912E-3</v>
      </c>
      <c r="C72" s="5">
        <v>0</v>
      </c>
      <c r="D72" s="5">
        <v>0</v>
      </c>
      <c r="E72" s="5">
        <v>0.46259969902297976</v>
      </c>
      <c r="F72" s="5">
        <v>1.5940227083620191E-4</v>
      </c>
    </row>
    <row r="73" spans="1:6" x14ac:dyDescent="0.2">
      <c r="A73" s="4" t="s">
        <v>514</v>
      </c>
      <c r="B73" s="5">
        <v>0</v>
      </c>
      <c r="C73" s="5">
        <v>0</v>
      </c>
      <c r="D73" s="5">
        <v>0</v>
      </c>
      <c r="E73" s="5">
        <v>0</v>
      </c>
      <c r="F73" s="5">
        <v>1.7953038950579381E-4</v>
      </c>
    </row>
    <row r="74" spans="1:6" x14ac:dyDescent="0.2">
      <c r="A74" s="4" t="s">
        <v>792</v>
      </c>
      <c r="B74" s="5">
        <v>4.6512937075001343E-2</v>
      </c>
      <c r="C74" s="5">
        <v>0.11340381357606968</v>
      </c>
      <c r="D74" s="5">
        <v>0</v>
      </c>
      <c r="E74" s="5">
        <v>0</v>
      </c>
      <c r="F74" s="5">
        <v>0</v>
      </c>
    </row>
    <row r="75" spans="1:6" x14ac:dyDescent="0.2">
      <c r="A75" s="4" t="s">
        <v>472</v>
      </c>
      <c r="B75" s="5">
        <v>2.8597975047526432</v>
      </c>
      <c r="C75" s="5">
        <v>3.997140069495416</v>
      </c>
      <c r="D75" s="5">
        <v>2.8934046257627779</v>
      </c>
      <c r="E75" s="5">
        <v>3.1142469135804425</v>
      </c>
      <c r="F75" s="5">
        <v>2.8181220182286135</v>
      </c>
    </row>
    <row r="76" spans="1:6" x14ac:dyDescent="0.2">
      <c r="A76" s="4" t="s">
        <v>475</v>
      </c>
      <c r="B76" s="5">
        <v>0.81356245111821046</v>
      </c>
      <c r="C76" s="5">
        <v>0.49584568160951165</v>
      </c>
      <c r="D76" s="5">
        <v>0.32898938716070641</v>
      </c>
      <c r="E76" s="5">
        <v>0.88674286801704894</v>
      </c>
      <c r="F76" s="5">
        <v>1.2072583201261964</v>
      </c>
    </row>
    <row r="77" spans="1:6" x14ac:dyDescent="0.2">
      <c r="A77" s="4" t="s">
        <v>1011</v>
      </c>
      <c r="B77" s="5">
        <v>0.19399118532249407</v>
      </c>
      <c r="C77" s="5">
        <v>1.2417733815378333</v>
      </c>
      <c r="D77" s="5">
        <v>0.26143609578565519</v>
      </c>
      <c r="E77" s="5">
        <v>0.18709298120163742</v>
      </c>
      <c r="F77" s="5">
        <v>0.24467318053538156</v>
      </c>
    </row>
    <row r="78" spans="1:6" x14ac:dyDescent="0.2">
      <c r="A78" s="4" t="s">
        <v>522</v>
      </c>
      <c r="B78" s="5">
        <v>2.8205115990349364E-2</v>
      </c>
      <c r="C78" s="5">
        <v>0</v>
      </c>
      <c r="D78" s="5">
        <v>9.3782119662686129E-3</v>
      </c>
      <c r="E78" s="5">
        <v>2.0195441877857764E-2</v>
      </c>
      <c r="F78" s="5">
        <v>0</v>
      </c>
    </row>
    <row r="79" spans="1:6" x14ac:dyDescent="0.2">
      <c r="A79" s="4" t="s">
        <v>508</v>
      </c>
      <c r="B79" s="5">
        <v>0</v>
      </c>
      <c r="C79" s="5">
        <v>1.393757024592308E-4</v>
      </c>
      <c r="D79" s="5">
        <v>0</v>
      </c>
      <c r="E79" s="5">
        <v>0</v>
      </c>
      <c r="F79" s="5">
        <v>2.4167552433472243E-3</v>
      </c>
    </row>
    <row r="80" spans="1:6" x14ac:dyDescent="0.2">
      <c r="A80" s="4" t="s">
        <v>468</v>
      </c>
      <c r="B80" s="5">
        <v>0</v>
      </c>
      <c r="C80" s="5">
        <v>5.7394377847748128</v>
      </c>
      <c r="D80" s="5">
        <v>1.4574565606516223</v>
      </c>
      <c r="E80" s="5">
        <v>1.3601694639543858</v>
      </c>
      <c r="F80" s="5">
        <v>4.0686398208137788</v>
      </c>
    </row>
    <row r="81" spans="1:6" x14ac:dyDescent="0.2">
      <c r="A81" s="4" t="s">
        <v>489</v>
      </c>
      <c r="B81" s="5">
        <v>1.2391106038276105</v>
      </c>
      <c r="C81" s="5">
        <v>1.9459328389567954</v>
      </c>
      <c r="D81" s="5">
        <v>0.23667270690745948</v>
      </c>
      <c r="E81" s="5">
        <v>0.34320964479402</v>
      </c>
      <c r="F81" s="5">
        <v>0.2223524668857764</v>
      </c>
    </row>
    <row r="82" spans="1:6" x14ac:dyDescent="0.2">
      <c r="A82" s="4" t="s">
        <v>498</v>
      </c>
      <c r="B82" s="5">
        <v>3.9847790697892495E-2</v>
      </c>
      <c r="C82" s="5">
        <v>3.1940272422297938E-2</v>
      </c>
      <c r="D82" s="5">
        <v>2.4476328081329761E-2</v>
      </c>
      <c r="E82" s="5">
        <v>1.5252965342190426E-2</v>
      </c>
      <c r="F82" s="5">
        <v>2.480614962446083E-2</v>
      </c>
    </row>
    <row r="83" spans="1:6" x14ac:dyDescent="0.2">
      <c r="A83" s="4" t="s">
        <v>488</v>
      </c>
      <c r="B83" s="5">
        <v>0</v>
      </c>
      <c r="C83" s="5">
        <v>0</v>
      </c>
      <c r="D83" s="5">
        <v>0.67166650813588502</v>
      </c>
      <c r="E83" s="5">
        <v>0.17836596228527984</v>
      </c>
      <c r="F83" s="5">
        <v>0.23797011859904307</v>
      </c>
    </row>
    <row r="84" spans="1:6" x14ac:dyDescent="0.2">
      <c r="A84" s="4" t="s">
        <v>535</v>
      </c>
      <c r="B84" s="5">
        <v>0</v>
      </c>
      <c r="C84" s="5">
        <v>0</v>
      </c>
      <c r="D84" s="5">
        <v>3.1463713328005231E-2</v>
      </c>
      <c r="E84" s="5">
        <v>0.15364728112247067</v>
      </c>
      <c r="F84" s="5">
        <v>0</v>
      </c>
    </row>
    <row r="85" spans="1:6" x14ac:dyDescent="0.2">
      <c r="A85" s="4" t="s">
        <v>505</v>
      </c>
      <c r="B85" s="5">
        <v>0</v>
      </c>
      <c r="C85" s="5">
        <v>5.6660536317128512E-3</v>
      </c>
      <c r="D85" s="5">
        <v>0</v>
      </c>
      <c r="E85" s="5">
        <v>0</v>
      </c>
      <c r="F85" s="5">
        <v>6.0616868578230593E-3</v>
      </c>
    </row>
    <row r="86" spans="1:6" x14ac:dyDescent="0.2">
      <c r="A86" s="4" t="s">
        <v>477</v>
      </c>
      <c r="B86" s="5">
        <v>0.29703168765406057</v>
      </c>
      <c r="C86" s="5">
        <v>1.3702466332568803</v>
      </c>
      <c r="D86" s="5">
        <v>1.2143467331456816</v>
      </c>
      <c r="E86" s="5">
        <v>0.77471580231107462</v>
      </c>
      <c r="F86" s="5">
        <v>1.0841023441842816</v>
      </c>
    </row>
    <row r="87" spans="1:6" x14ac:dyDescent="0.2">
      <c r="A87" s="4" t="s">
        <v>1015</v>
      </c>
      <c r="B87" s="5">
        <v>0</v>
      </c>
      <c r="C87" s="5">
        <v>5.1967077725291119E-4</v>
      </c>
      <c r="D87" s="5">
        <v>0</v>
      </c>
      <c r="E87" s="5">
        <v>5.0909350343370255E-2</v>
      </c>
      <c r="F87" s="5">
        <v>0.10813735913630303</v>
      </c>
    </row>
    <row r="88" spans="1:6" x14ac:dyDescent="0.2">
      <c r="A88" s="4" t="s">
        <v>511</v>
      </c>
      <c r="B88" s="5">
        <v>1.7039431886256332E-3</v>
      </c>
      <c r="C88" s="5">
        <v>1.9428411678377338E-3</v>
      </c>
      <c r="D88" s="5">
        <v>1.5647608278309779E-3</v>
      </c>
      <c r="E88" s="5">
        <v>6.3425298184661624E-4</v>
      </c>
      <c r="F88" s="5">
        <v>5.1083300829379331E-4</v>
      </c>
    </row>
    <row r="89" spans="1:6" x14ac:dyDescent="0.2">
      <c r="A89" s="4" t="s">
        <v>1018</v>
      </c>
      <c r="B89" s="5">
        <v>0.42158319035551683</v>
      </c>
      <c r="C89" s="5">
        <v>0.36558762788138049</v>
      </c>
      <c r="D89" s="5">
        <v>8.9749108410617534E-2</v>
      </c>
      <c r="E89" s="5">
        <v>5.6770195295544799E-2</v>
      </c>
      <c r="F89" s="5">
        <v>3.4444382209390979E-2</v>
      </c>
    </row>
    <row r="90" spans="1:6" x14ac:dyDescent="0.2">
      <c r="A90" s="4" t="s">
        <v>793</v>
      </c>
      <c r="B90" s="5">
        <v>0</v>
      </c>
      <c r="C90" s="5">
        <v>1.7044084201724395E-2</v>
      </c>
      <c r="D90" s="5">
        <v>7.9447487518504705E-3</v>
      </c>
      <c r="E90" s="5">
        <v>0</v>
      </c>
      <c r="F90" s="5">
        <v>0</v>
      </c>
    </row>
    <row r="91" spans="1:6" x14ac:dyDescent="0.2">
      <c r="A91" s="4" t="s">
        <v>494</v>
      </c>
      <c r="B91" s="5">
        <v>1.1328835895535147E-2</v>
      </c>
      <c r="C91" s="5">
        <v>1.5603965268410245E-2</v>
      </c>
      <c r="D91" s="5">
        <v>0</v>
      </c>
      <c r="E91" s="5">
        <v>0.84735561888440936</v>
      </c>
      <c r="F91" s="5">
        <v>8.8397222210469126E-2</v>
      </c>
    </row>
    <row r="92" spans="1:6" x14ac:dyDescent="0.2">
      <c r="A92" s="4" t="s">
        <v>525</v>
      </c>
      <c r="B92" s="5">
        <v>1.4970200218344533E-4</v>
      </c>
      <c r="C92" s="5">
        <v>0</v>
      </c>
      <c r="D92" s="5">
        <v>0</v>
      </c>
      <c r="E92" s="5">
        <v>1.4879262294200987E-4</v>
      </c>
      <c r="F92" s="5">
        <v>0</v>
      </c>
    </row>
    <row r="93" spans="1:6" x14ac:dyDescent="0.2">
      <c r="A93" s="4" t="s">
        <v>794</v>
      </c>
      <c r="B93" s="5">
        <v>0</v>
      </c>
      <c r="C93" s="5">
        <v>0</v>
      </c>
      <c r="D93" s="5">
        <v>0</v>
      </c>
      <c r="E93" s="5">
        <v>6.2035698537423335E-4</v>
      </c>
      <c r="F93" s="5">
        <v>0</v>
      </c>
    </row>
    <row r="94" spans="1:6" x14ac:dyDescent="0.2">
      <c r="A94" s="4" t="s">
        <v>1016</v>
      </c>
      <c r="B94" s="5">
        <v>9.6379327215904466E-4</v>
      </c>
      <c r="C94" s="5">
        <v>0</v>
      </c>
      <c r="D94" s="5">
        <v>0</v>
      </c>
      <c r="E94" s="5">
        <v>2.1433469702859562E-2</v>
      </c>
      <c r="F94" s="5">
        <v>0</v>
      </c>
    </row>
    <row r="95" spans="1:6" x14ac:dyDescent="0.2">
      <c r="A95" s="4" t="s">
        <v>513</v>
      </c>
      <c r="B95" s="5">
        <v>4.331655155770987E-4</v>
      </c>
      <c r="C95" s="5">
        <v>6.2360493270349347E-4</v>
      </c>
      <c r="D95" s="5">
        <v>3.1870359618048165E-4</v>
      </c>
      <c r="E95" s="5">
        <v>3.1638206254085903E-3</v>
      </c>
      <c r="F95" s="5">
        <v>2.0715044942976209E-4</v>
      </c>
    </row>
    <row r="96" spans="1:6" x14ac:dyDescent="0.2">
      <c r="A96" s="4" t="s">
        <v>1022</v>
      </c>
      <c r="B96" s="5">
        <v>0</v>
      </c>
      <c r="C96" s="5">
        <v>1.0393415545058224E-3</v>
      </c>
      <c r="D96" s="5">
        <v>8.8134602105958901E-3</v>
      </c>
      <c r="E96" s="5">
        <v>8.5216540788483203E-3</v>
      </c>
      <c r="F96" s="5">
        <v>9.4117391170341295E-3</v>
      </c>
    </row>
    <row r="97" spans="1:6" x14ac:dyDescent="0.2">
      <c r="A97" s="4" t="s">
        <v>795</v>
      </c>
      <c r="B97" s="5">
        <v>1.7326620623083948E-3</v>
      </c>
      <c r="C97" s="5">
        <v>6.2360493270349347E-4</v>
      </c>
      <c r="D97" s="5">
        <v>0</v>
      </c>
      <c r="E97" s="5">
        <v>0</v>
      </c>
      <c r="F97" s="5">
        <v>0</v>
      </c>
    </row>
    <row r="98" spans="1:6" x14ac:dyDescent="0.2">
      <c r="A98" s="4" t="s">
        <v>991</v>
      </c>
      <c r="B98" s="5">
        <v>0</v>
      </c>
      <c r="C98" s="5">
        <v>0</v>
      </c>
      <c r="D98" s="5">
        <v>0</v>
      </c>
      <c r="E98" s="5">
        <v>0</v>
      </c>
      <c r="F98" s="5">
        <v>3.4525074904960345E-4</v>
      </c>
    </row>
    <row r="99" spans="1:6" x14ac:dyDescent="0.2">
      <c r="A99" s="4" t="s">
        <v>469</v>
      </c>
      <c r="B99" s="5">
        <v>2.3920207398607873</v>
      </c>
      <c r="C99" s="5">
        <v>2.5278026966186165</v>
      </c>
      <c r="D99" s="5">
        <v>1.9741293328322864</v>
      </c>
      <c r="E99" s="5">
        <v>3.3244068260288784</v>
      </c>
      <c r="F99" s="5">
        <v>3.5525823697766312</v>
      </c>
    </row>
    <row r="100" spans="1:6" x14ac:dyDescent="0.2">
      <c r="A100" s="4" t="s">
        <v>1020</v>
      </c>
      <c r="B100" s="5">
        <v>0</v>
      </c>
      <c r="C100" s="5">
        <v>0.23637159201225799</v>
      </c>
      <c r="D100" s="5">
        <v>8.6304275992103677E-2</v>
      </c>
      <c r="E100" s="5">
        <v>0</v>
      </c>
      <c r="F100" s="5">
        <v>2.8806893898901197E-4</v>
      </c>
    </row>
    <row r="101" spans="1:6" x14ac:dyDescent="0.2">
      <c r="A101" s="4" t="s">
        <v>476</v>
      </c>
      <c r="B101" s="5">
        <v>0.97365316582146511</v>
      </c>
      <c r="C101" s="5">
        <v>1.5533960823349713</v>
      </c>
      <c r="D101" s="5">
        <v>1.2306578322195982</v>
      </c>
      <c r="E101" s="5">
        <v>1.2125241931178965</v>
      </c>
      <c r="F101" s="5">
        <v>1.1391219295922508</v>
      </c>
    </row>
    <row r="102" spans="1:6" x14ac:dyDescent="0.2">
      <c r="A102" s="4" t="s">
        <v>518</v>
      </c>
      <c r="B102" s="5">
        <v>0</v>
      </c>
      <c r="C102" s="5">
        <v>1.0393415545058224E-3</v>
      </c>
      <c r="D102" s="5">
        <v>0</v>
      </c>
      <c r="E102" s="5">
        <v>0</v>
      </c>
      <c r="F102" s="5">
        <v>0</v>
      </c>
    </row>
    <row r="103" spans="1:6" x14ac:dyDescent="0.2">
      <c r="A103" s="4" t="s">
        <v>474</v>
      </c>
      <c r="B103" s="5">
        <v>0.44798996079743775</v>
      </c>
      <c r="C103" s="5">
        <v>0.39457419034322055</v>
      </c>
      <c r="D103" s="5">
        <v>1.1859547526477521</v>
      </c>
      <c r="E103" s="5">
        <v>0.96856285815527543</v>
      </c>
      <c r="F103" s="5">
        <v>1.25087098374392</v>
      </c>
    </row>
    <row r="104" spans="1:6" x14ac:dyDescent="0.2">
      <c r="A104" s="4" t="s">
        <v>473</v>
      </c>
      <c r="B104" s="5">
        <v>5.9809156250065811</v>
      </c>
      <c r="C104" s="5">
        <v>4.8659963781947608</v>
      </c>
      <c r="D104" s="5">
        <v>3.1013563778603079</v>
      </c>
      <c r="E104" s="5">
        <v>1.0807826048798361</v>
      </c>
      <c r="F104" s="5">
        <v>1.5004487073456072</v>
      </c>
    </row>
    <row r="105" spans="1:6" ht="13.5" thickBot="1" x14ac:dyDescent="0.25">
      <c r="A105" s="4" t="s">
        <v>467</v>
      </c>
      <c r="B105" s="5">
        <v>1.7047292151018547</v>
      </c>
      <c r="C105" s="5">
        <v>1.795838281285618</v>
      </c>
      <c r="D105" s="5">
        <v>3.3467663399414289</v>
      </c>
      <c r="E105" s="5">
        <v>6.5826467887832791</v>
      </c>
      <c r="F105" s="5">
        <v>6.743926595953206</v>
      </c>
    </row>
    <row r="106" spans="1:6" s="3" customFormat="1" ht="13.5" thickBot="1" x14ac:dyDescent="0.25">
      <c r="A106" s="1" t="s">
        <v>585</v>
      </c>
      <c r="B106" s="2">
        <f>SUM($B$2:$B$105)</f>
        <v>100</v>
      </c>
      <c r="C106" s="2">
        <f>SUM($C$2:$C$105)</f>
        <v>99.999999999999986</v>
      </c>
      <c r="D106" s="2">
        <f>SUM($D$2:$D$105)</f>
        <v>99.999999999999972</v>
      </c>
      <c r="E106" s="2">
        <f>SUM($E$2:$E$105)</f>
        <v>100</v>
      </c>
      <c r="F106" s="2">
        <f>SUM($F$2:$F$105)</f>
        <v>100.00000000000001</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0"/>
  <sheetViews>
    <sheetView workbookViewId="0">
      <selection activeCell="H10" sqref="H1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780</v>
      </c>
      <c r="B1" s="2" t="s">
        <v>551</v>
      </c>
      <c r="C1" s="2" t="s">
        <v>552</v>
      </c>
      <c r="D1" s="2" t="s">
        <v>553</v>
      </c>
      <c r="E1" s="2" t="s">
        <v>554</v>
      </c>
      <c r="F1" s="2" t="s">
        <v>562</v>
      </c>
      <c r="G1" s="3"/>
    </row>
    <row r="2" spans="1:7" x14ac:dyDescent="0.2">
      <c r="A2" s="4" t="s">
        <v>490</v>
      </c>
      <c r="B2" s="5">
        <v>-92.364912654091754</v>
      </c>
      <c r="C2" s="5">
        <v>7073.3414666666658</v>
      </c>
      <c r="D2" s="5">
        <v>64.810761088170509</v>
      </c>
      <c r="E2" s="5">
        <v>-46.283374811897247</v>
      </c>
      <c r="F2" s="5">
        <v>384.87500734240899</v>
      </c>
    </row>
    <row r="3" spans="1:7" x14ac:dyDescent="0.2">
      <c r="A3" s="4" t="s">
        <v>493</v>
      </c>
      <c r="B3" s="5">
        <v>-80.703166227285266</v>
      </c>
      <c r="C3" s="5">
        <v>141.38214365651166</v>
      </c>
      <c r="D3" s="5">
        <v>317.7304461211736</v>
      </c>
      <c r="E3" s="5">
        <v>-63.399339928907004</v>
      </c>
      <c r="F3" s="5">
        <v>-28.784218723948367</v>
      </c>
    </row>
    <row r="4" spans="1:7" x14ac:dyDescent="0.2">
      <c r="A4" s="4" t="s">
        <v>528</v>
      </c>
      <c r="B4" s="5">
        <v>-87.444228475712464</v>
      </c>
      <c r="C4" s="5">
        <v>1184.1040407708815</v>
      </c>
      <c r="D4" s="5">
        <v>-13.646831092611961</v>
      </c>
      <c r="E4" s="5">
        <v>0</v>
      </c>
      <c r="F4" s="5">
        <v>0</v>
      </c>
    </row>
    <row r="5" spans="1:7" x14ac:dyDescent="0.2">
      <c r="A5" s="4" t="s">
        <v>512</v>
      </c>
      <c r="B5" s="5">
        <v>0</v>
      </c>
      <c r="C5" s="5">
        <v>0</v>
      </c>
      <c r="D5" s="5">
        <v>0</v>
      </c>
      <c r="E5" s="5">
        <v>349.330838682185</v>
      </c>
      <c r="F5" s="5">
        <v>0</v>
      </c>
    </row>
    <row r="6" spans="1:7" x14ac:dyDescent="0.2">
      <c r="A6" s="4" t="s">
        <v>464</v>
      </c>
      <c r="B6" s="5">
        <v>-36.529795935127915</v>
      </c>
      <c r="C6" s="5">
        <v>84.332242797518447</v>
      </c>
      <c r="D6" s="5">
        <v>-4.1449267634148352</v>
      </c>
      <c r="E6" s="5">
        <v>-2.3723591391010137</v>
      </c>
      <c r="F6" s="5">
        <v>9.4861287434195756</v>
      </c>
    </row>
    <row r="7" spans="1:7" x14ac:dyDescent="0.2">
      <c r="A7" s="4" t="s">
        <v>481</v>
      </c>
      <c r="B7" s="5">
        <v>-42.595371230314591</v>
      </c>
      <c r="C7" s="5">
        <v>-24.366906243669963</v>
      </c>
      <c r="D7" s="5">
        <v>384.26659894144512</v>
      </c>
      <c r="E7" s="5">
        <v>-12.682197551678303</v>
      </c>
      <c r="F7" s="5">
        <v>83.588761096857638</v>
      </c>
    </row>
    <row r="8" spans="1:7" x14ac:dyDescent="0.2">
      <c r="A8" s="4" t="s">
        <v>987</v>
      </c>
      <c r="B8" s="5">
        <v>0</v>
      </c>
      <c r="C8" s="5">
        <v>0</v>
      </c>
      <c r="D8" s="5">
        <v>0</v>
      </c>
      <c r="E8" s="5">
        <v>18145.198099999998</v>
      </c>
      <c r="F8" s="5">
        <v>0</v>
      </c>
    </row>
    <row r="9" spans="1:7" x14ac:dyDescent="0.2">
      <c r="A9" s="4" t="s">
        <v>483</v>
      </c>
      <c r="B9" s="5">
        <v>106.59418038599505</v>
      </c>
      <c r="C9" s="5">
        <v>111.56193049490572</v>
      </c>
      <c r="D9" s="5">
        <v>-60.468198930066549</v>
      </c>
      <c r="E9" s="5">
        <v>-47.107460307717687</v>
      </c>
      <c r="F9" s="5">
        <v>-8.6104315045405144</v>
      </c>
    </row>
    <row r="10" spans="1:7" x14ac:dyDescent="0.2">
      <c r="A10" s="4" t="s">
        <v>506</v>
      </c>
      <c r="B10" s="5">
        <v>4066.6666666666665</v>
      </c>
      <c r="C10" s="5">
        <v>-82.27600000000001</v>
      </c>
      <c r="D10" s="5">
        <v>6.025727826675694</v>
      </c>
      <c r="E10" s="5">
        <v>1547.209025117071</v>
      </c>
      <c r="F10" s="5">
        <v>12797.646666666667</v>
      </c>
    </row>
    <row r="11" spans="1:7" x14ac:dyDescent="0.2">
      <c r="A11" s="4" t="s">
        <v>492</v>
      </c>
      <c r="B11" s="5">
        <v>186.57680205771064</v>
      </c>
      <c r="C11" s="5">
        <v>-37.309106267392913</v>
      </c>
      <c r="D11" s="5">
        <v>-62.126174072520534</v>
      </c>
      <c r="E11" s="5">
        <v>7.7240846968757477</v>
      </c>
      <c r="F11" s="5">
        <v>-26.701095351383707</v>
      </c>
    </row>
    <row r="12" spans="1:7" x14ac:dyDescent="0.2">
      <c r="A12" s="4" t="s">
        <v>504</v>
      </c>
      <c r="B12" s="5">
        <v>30.981019976717839</v>
      </c>
      <c r="C12" s="5">
        <v>121.20825469236031</v>
      </c>
      <c r="D12" s="5">
        <v>-85.292632824006333</v>
      </c>
      <c r="E12" s="5">
        <v>242.99421571341514</v>
      </c>
      <c r="F12" s="5">
        <v>46.160973957461387</v>
      </c>
    </row>
    <row r="13" spans="1:7" x14ac:dyDescent="0.2">
      <c r="A13" s="4" t="s">
        <v>990</v>
      </c>
      <c r="B13" s="5">
        <v>-13.802143300319441</v>
      </c>
      <c r="C13" s="5">
        <v>44.010755989290701</v>
      </c>
      <c r="D13" s="5">
        <v>-15.447744022434479</v>
      </c>
      <c r="E13" s="5">
        <v>-8.6883097740092765</v>
      </c>
      <c r="F13" s="5">
        <v>-4.1608443100192067</v>
      </c>
    </row>
    <row r="14" spans="1:7" x14ac:dyDescent="0.2">
      <c r="A14" s="4" t="s">
        <v>989</v>
      </c>
      <c r="B14" s="5">
        <v>0</v>
      </c>
      <c r="C14" s="5">
        <v>-94.054558541723253</v>
      </c>
      <c r="D14" s="5">
        <v>10067.904888888888</v>
      </c>
      <c r="E14" s="5">
        <v>22.248280493575734</v>
      </c>
      <c r="F14" s="5">
        <v>0</v>
      </c>
    </row>
    <row r="15" spans="1:7" x14ac:dyDescent="0.2">
      <c r="A15" s="4" t="s">
        <v>465</v>
      </c>
      <c r="B15" s="5">
        <v>-22.663651494552514</v>
      </c>
      <c r="C15" s="5">
        <v>140.9490271912334</v>
      </c>
      <c r="D15" s="5">
        <v>-38.448736369509383</v>
      </c>
      <c r="E15" s="5">
        <v>3.374798493699565</v>
      </c>
      <c r="F15" s="5">
        <v>18.56608754159701</v>
      </c>
    </row>
    <row r="16" spans="1:7" x14ac:dyDescent="0.2">
      <c r="A16" s="4" t="s">
        <v>503</v>
      </c>
      <c r="B16" s="5">
        <v>71.906140325434336</v>
      </c>
      <c r="C16" s="5">
        <v>-54.25973812548002</v>
      </c>
      <c r="D16" s="5">
        <v>66.650605187319883</v>
      </c>
      <c r="E16" s="5">
        <v>-46.945840544402898</v>
      </c>
      <c r="F16" s="5">
        <v>-30.478942483394729</v>
      </c>
    </row>
    <row r="17" spans="1:6" x14ac:dyDescent="0.2">
      <c r="A17" s="4" t="s">
        <v>988</v>
      </c>
      <c r="B17" s="5">
        <v>132.85402035490475</v>
      </c>
      <c r="C17" s="5">
        <v>-73.526177966169783</v>
      </c>
      <c r="D17" s="5">
        <v>-60.345286810818664</v>
      </c>
      <c r="E17" s="5">
        <v>0</v>
      </c>
      <c r="F17" s="5">
        <v>0</v>
      </c>
    </row>
    <row r="18" spans="1:6" x14ac:dyDescent="0.2">
      <c r="A18" s="4" t="s">
        <v>1004</v>
      </c>
      <c r="B18" s="5">
        <v>-52.899163091061894</v>
      </c>
      <c r="C18" s="5">
        <v>-87.657882743178888</v>
      </c>
      <c r="D18" s="5">
        <v>68.521740290145502</v>
      </c>
      <c r="E18" s="5">
        <v>-40.989840690254908</v>
      </c>
      <c r="F18" s="5">
        <v>-94.219026021431787</v>
      </c>
    </row>
    <row r="19" spans="1:6" x14ac:dyDescent="0.2">
      <c r="A19" s="4" t="s">
        <v>787</v>
      </c>
      <c r="B19" s="5">
        <v>0</v>
      </c>
      <c r="C19" s="5">
        <v>0</v>
      </c>
      <c r="D19" s="5">
        <v>-50</v>
      </c>
      <c r="E19" s="5">
        <v>0</v>
      </c>
      <c r="F19" s="5">
        <v>0</v>
      </c>
    </row>
    <row r="20" spans="1:6" x14ac:dyDescent="0.2">
      <c r="A20" s="4" t="s">
        <v>471</v>
      </c>
      <c r="B20" s="5">
        <v>-89.678637296665471</v>
      </c>
      <c r="C20" s="5">
        <v>1927521.1958028772</v>
      </c>
      <c r="D20" s="5">
        <v>-99.999056381991096</v>
      </c>
      <c r="E20" s="5">
        <v>12465172.226965059</v>
      </c>
      <c r="F20" s="5">
        <v>233922.01862852735</v>
      </c>
    </row>
    <row r="21" spans="1:6" x14ac:dyDescent="0.2">
      <c r="A21" s="4" t="s">
        <v>788</v>
      </c>
      <c r="B21" s="5">
        <v>0</v>
      </c>
      <c r="C21" s="5">
        <v>0</v>
      </c>
      <c r="D21" s="5">
        <v>-91.413527324012307</v>
      </c>
      <c r="E21" s="5">
        <v>0</v>
      </c>
      <c r="F21" s="5">
        <v>0</v>
      </c>
    </row>
    <row r="22" spans="1:6" x14ac:dyDescent="0.2">
      <c r="A22" s="4" t="s">
        <v>470</v>
      </c>
      <c r="B22" s="5">
        <v>-99.778145575062325</v>
      </c>
      <c r="C22" s="5">
        <v>51233.545254394085</v>
      </c>
      <c r="D22" s="5">
        <v>37.915192837347398</v>
      </c>
      <c r="E22" s="5">
        <v>29.519801547244999</v>
      </c>
      <c r="F22" s="5">
        <v>103.4312349738034</v>
      </c>
    </row>
    <row r="23" spans="1:6" x14ac:dyDescent="0.2">
      <c r="A23" s="4" t="s">
        <v>478</v>
      </c>
      <c r="B23" s="5">
        <v>-15.374983460254354</v>
      </c>
      <c r="C23" s="5">
        <v>-85.697060633453248</v>
      </c>
      <c r="D23" s="5">
        <v>4121.1602086202402</v>
      </c>
      <c r="E23" s="5">
        <v>-79.774374674282328</v>
      </c>
      <c r="F23" s="5">
        <v>3.3374778345599045</v>
      </c>
    </row>
    <row r="24" spans="1:6" x14ac:dyDescent="0.2">
      <c r="A24" s="4" t="s">
        <v>495</v>
      </c>
      <c r="B24" s="5">
        <v>-86.256035523576884</v>
      </c>
      <c r="C24" s="5">
        <v>53.905641686661376</v>
      </c>
      <c r="D24" s="5">
        <v>22.782134908915186</v>
      </c>
      <c r="E24" s="5">
        <v>128.51342660624269</v>
      </c>
      <c r="F24" s="5">
        <v>-40.65099160152392</v>
      </c>
    </row>
    <row r="25" spans="1:6" x14ac:dyDescent="0.2">
      <c r="A25" s="4" t="s">
        <v>486</v>
      </c>
      <c r="B25" s="5">
        <v>-73.987878773571964</v>
      </c>
      <c r="C25" s="5">
        <v>-12.421039964625555</v>
      </c>
      <c r="D25" s="5">
        <v>1.0984687878286425</v>
      </c>
      <c r="E25" s="5">
        <v>63.809470114605496</v>
      </c>
      <c r="F25" s="5">
        <v>-62.27240368079503</v>
      </c>
    </row>
    <row r="26" spans="1:6" x14ac:dyDescent="0.2">
      <c r="A26" s="4" t="s">
        <v>500</v>
      </c>
      <c r="B26" s="5">
        <v>28.90154954954955</v>
      </c>
      <c r="C26" s="5">
        <v>-60.162347519637869</v>
      </c>
      <c r="D26" s="5">
        <v>-16.009356725146198</v>
      </c>
      <c r="E26" s="5">
        <v>272.50041775747786</v>
      </c>
      <c r="F26" s="5">
        <v>60.66066066066066</v>
      </c>
    </row>
    <row r="27" spans="1:6" x14ac:dyDescent="0.2">
      <c r="A27" s="4" t="s">
        <v>479</v>
      </c>
      <c r="B27" s="5">
        <v>59.941050467697167</v>
      </c>
      <c r="C27" s="5">
        <v>-73.273261680679809</v>
      </c>
      <c r="D27" s="5">
        <v>77.693392328568024</v>
      </c>
      <c r="E27" s="5">
        <v>45.029922413660891</v>
      </c>
      <c r="F27" s="5">
        <v>10.162757617178976</v>
      </c>
    </row>
    <row r="28" spans="1:6" x14ac:dyDescent="0.2">
      <c r="A28" s="4" t="s">
        <v>499</v>
      </c>
      <c r="B28" s="5">
        <v>-15.28853359980015</v>
      </c>
      <c r="C28" s="5">
        <v>-4.3874307808250599</v>
      </c>
      <c r="D28" s="5">
        <v>217.95750514050721</v>
      </c>
      <c r="E28" s="5">
        <v>-38.677818495365379</v>
      </c>
      <c r="F28" s="5">
        <v>57.922447053598688</v>
      </c>
    </row>
    <row r="29" spans="1:6" x14ac:dyDescent="0.2">
      <c r="A29" s="4" t="s">
        <v>485</v>
      </c>
      <c r="B29" s="5">
        <v>75.603629053267355</v>
      </c>
      <c r="C29" s="5">
        <v>3.0462115010894184</v>
      </c>
      <c r="D29" s="5">
        <v>3.0282052802510582</v>
      </c>
      <c r="E29" s="5">
        <v>508.36728471248352</v>
      </c>
      <c r="F29" s="5">
        <v>1034.1944103252724</v>
      </c>
    </row>
    <row r="30" spans="1:6" x14ac:dyDescent="0.2">
      <c r="A30" s="4" t="s">
        <v>997</v>
      </c>
      <c r="B30" s="5">
        <v>329.6564025060967</v>
      </c>
      <c r="C30" s="5">
        <v>-98.18112968593465</v>
      </c>
      <c r="D30" s="5">
        <v>-65.711587919200284</v>
      </c>
      <c r="E30" s="5">
        <v>25307.1285130822</v>
      </c>
      <c r="F30" s="5">
        <v>580.81008445903035</v>
      </c>
    </row>
    <row r="31" spans="1:6" x14ac:dyDescent="0.2">
      <c r="A31" s="4" t="s">
        <v>995</v>
      </c>
      <c r="B31" s="5">
        <v>-38.55806381744884</v>
      </c>
      <c r="C31" s="5">
        <v>138.28881055264955</v>
      </c>
      <c r="D31" s="5">
        <v>-89.380274546771815</v>
      </c>
      <c r="E31" s="5">
        <v>119.84069208978619</v>
      </c>
      <c r="F31" s="5">
        <v>-65.818594674659565</v>
      </c>
    </row>
    <row r="32" spans="1:6" x14ac:dyDescent="0.2">
      <c r="A32" s="4" t="s">
        <v>996</v>
      </c>
      <c r="B32" s="5">
        <v>102.27873596454027</v>
      </c>
      <c r="C32" s="5">
        <v>-28.960003326751067</v>
      </c>
      <c r="D32" s="5">
        <v>-30.894308943089431</v>
      </c>
      <c r="E32" s="5">
        <v>-20.023529411764706</v>
      </c>
      <c r="F32" s="5">
        <v>-20.580122599616569</v>
      </c>
    </row>
    <row r="33" spans="1:6" x14ac:dyDescent="0.2">
      <c r="A33" s="4" t="s">
        <v>466</v>
      </c>
      <c r="B33" s="5">
        <v>-36.310288401833112</v>
      </c>
      <c r="C33" s="5">
        <v>39.736187940848396</v>
      </c>
      <c r="D33" s="5">
        <v>156.24085632728281</v>
      </c>
      <c r="E33" s="5">
        <v>-56.740457184051763</v>
      </c>
      <c r="F33" s="5">
        <v>-1.3474135408785743</v>
      </c>
    </row>
    <row r="34" spans="1:6" x14ac:dyDescent="0.2">
      <c r="A34" s="4" t="s">
        <v>998</v>
      </c>
      <c r="B34" s="5">
        <v>0</v>
      </c>
      <c r="C34" s="5">
        <v>1413.6760397707344</v>
      </c>
      <c r="D34" s="5">
        <v>13.833857513835607</v>
      </c>
      <c r="E34" s="5">
        <v>85.789128759900336</v>
      </c>
      <c r="F34" s="5">
        <v>0</v>
      </c>
    </row>
    <row r="35" spans="1:6" x14ac:dyDescent="0.2">
      <c r="A35" s="4" t="s">
        <v>487</v>
      </c>
      <c r="B35" s="5">
        <v>1695.3067634919062</v>
      </c>
      <c r="C35" s="5">
        <v>-98.593445543822583</v>
      </c>
      <c r="D35" s="5">
        <v>22691.888307501169</v>
      </c>
      <c r="E35" s="5">
        <v>45.236092681286308</v>
      </c>
      <c r="F35" s="5">
        <v>8258.9183378676062</v>
      </c>
    </row>
    <row r="36" spans="1:6" x14ac:dyDescent="0.2">
      <c r="A36" s="4" t="s">
        <v>501</v>
      </c>
      <c r="B36" s="5">
        <v>-44.759467393960243</v>
      </c>
      <c r="C36" s="5">
        <v>-68.976509940765823</v>
      </c>
      <c r="D36" s="5">
        <v>0</v>
      </c>
      <c r="E36" s="5">
        <v>0</v>
      </c>
      <c r="F36" s="5">
        <v>-48.00949167717615</v>
      </c>
    </row>
    <row r="37" spans="1:6" x14ac:dyDescent="0.2">
      <c r="A37" s="4" t="s">
        <v>510</v>
      </c>
      <c r="B37" s="5">
        <v>0</v>
      </c>
      <c r="C37" s="5">
        <v>0</v>
      </c>
      <c r="D37" s="5">
        <v>0</v>
      </c>
      <c r="E37" s="5">
        <v>2400</v>
      </c>
      <c r="F37" s="5">
        <v>0</v>
      </c>
    </row>
    <row r="38" spans="1:6" x14ac:dyDescent="0.2">
      <c r="A38" s="4" t="s">
        <v>516</v>
      </c>
      <c r="B38" s="5">
        <v>0</v>
      </c>
      <c r="C38" s="5">
        <v>0</v>
      </c>
      <c r="D38" s="5">
        <v>0</v>
      </c>
      <c r="E38" s="5">
        <v>0</v>
      </c>
      <c r="F38" s="5">
        <v>-74.8</v>
      </c>
    </row>
    <row r="39" spans="1:6" x14ac:dyDescent="0.2">
      <c r="A39" s="4" t="s">
        <v>509</v>
      </c>
      <c r="B39" s="5">
        <v>-90.098868108670047</v>
      </c>
      <c r="C39" s="5">
        <v>0</v>
      </c>
      <c r="D39" s="5">
        <v>0</v>
      </c>
      <c r="E39" s="5">
        <v>-22.421666666666667</v>
      </c>
      <c r="F39" s="5">
        <v>-80.711784744396226</v>
      </c>
    </row>
    <row r="40" spans="1:6" x14ac:dyDescent="0.2">
      <c r="A40" s="4" t="s">
        <v>497</v>
      </c>
      <c r="B40" s="5">
        <v>100.0942023376215</v>
      </c>
      <c r="C40" s="5">
        <v>0</v>
      </c>
      <c r="D40" s="5">
        <v>0</v>
      </c>
      <c r="E40" s="5">
        <v>50.950262753979779</v>
      </c>
      <c r="F40" s="5">
        <v>624.03773396906297</v>
      </c>
    </row>
    <row r="41" spans="1:6" x14ac:dyDescent="0.2">
      <c r="A41" s="4" t="s">
        <v>484</v>
      </c>
      <c r="B41" s="5">
        <v>79.220328302106751</v>
      </c>
      <c r="C41" s="5">
        <v>-76.867760608087181</v>
      </c>
      <c r="D41" s="5">
        <v>31.301807218935799</v>
      </c>
      <c r="E41" s="5">
        <v>-78.5095002057855</v>
      </c>
      <c r="F41" s="5">
        <v>-88.301715849768414</v>
      </c>
    </row>
    <row r="42" spans="1:6" x14ac:dyDescent="0.2">
      <c r="A42" s="4" t="s">
        <v>482</v>
      </c>
      <c r="B42" s="5">
        <v>140.30152349998866</v>
      </c>
      <c r="C42" s="5">
        <v>-29.61235958905673</v>
      </c>
      <c r="D42" s="5">
        <v>18.391203980250406</v>
      </c>
      <c r="E42" s="5">
        <v>39.420162141569342</v>
      </c>
      <c r="F42" s="5">
        <v>179.18877395122982</v>
      </c>
    </row>
    <row r="43" spans="1:6" x14ac:dyDescent="0.2">
      <c r="A43" s="4" t="s">
        <v>496</v>
      </c>
      <c r="B43" s="5">
        <v>1543.5114000000001</v>
      </c>
      <c r="C43" s="5">
        <v>4162.8427037378624</v>
      </c>
      <c r="D43" s="5">
        <v>-99.571797472799489</v>
      </c>
      <c r="E43" s="5">
        <v>5842.6644666666671</v>
      </c>
      <c r="F43" s="5">
        <v>17727.993399999999</v>
      </c>
    </row>
    <row r="44" spans="1:6" x14ac:dyDescent="0.2">
      <c r="A44" s="4" t="s">
        <v>515</v>
      </c>
      <c r="B44" s="5">
        <v>0</v>
      </c>
      <c r="C44" s="5">
        <v>0</v>
      </c>
      <c r="D44" s="5">
        <v>0</v>
      </c>
      <c r="E44" s="5">
        <v>-99.969042476599952</v>
      </c>
      <c r="F44" s="5">
        <v>-93.40428571428572</v>
      </c>
    </row>
    <row r="45" spans="1:6" x14ac:dyDescent="0.2">
      <c r="A45" s="4" t="s">
        <v>792</v>
      </c>
      <c r="B45" s="5">
        <v>103.226096109624</v>
      </c>
      <c r="C45" s="5">
        <v>0</v>
      </c>
      <c r="D45" s="5">
        <v>0</v>
      </c>
      <c r="E45" s="5">
        <v>0</v>
      </c>
      <c r="F45" s="5">
        <v>0</v>
      </c>
    </row>
    <row r="46" spans="1:6" x14ac:dyDescent="0.2">
      <c r="A46" s="4" t="s">
        <v>472</v>
      </c>
      <c r="B46" s="5">
        <v>16.50368537127191</v>
      </c>
      <c r="C46" s="5">
        <v>6.0610569643291861</v>
      </c>
      <c r="D46" s="5">
        <v>23.073439869493185</v>
      </c>
      <c r="E46" s="5">
        <v>-18.701262367329001</v>
      </c>
      <c r="F46" s="5">
        <v>23.635661203651669</v>
      </c>
    </row>
    <row r="47" spans="1:6" x14ac:dyDescent="0.2">
      <c r="A47" s="4" t="s">
        <v>475</v>
      </c>
      <c r="B47" s="5">
        <v>-49.19795224052681</v>
      </c>
      <c r="C47" s="5">
        <v>-2.7853986283519112</v>
      </c>
      <c r="D47" s="5">
        <v>208.20258983187873</v>
      </c>
      <c r="E47" s="5">
        <v>22.314953533009685</v>
      </c>
      <c r="F47" s="5">
        <v>86.178084001928042</v>
      </c>
    </row>
    <row r="48" spans="1:6" x14ac:dyDescent="0.2">
      <c r="A48" s="4" t="s">
        <v>1011</v>
      </c>
      <c r="B48" s="5">
        <v>433.56327399086138</v>
      </c>
      <c r="C48" s="5">
        <v>-69.152544261055255</v>
      </c>
      <c r="D48" s="5">
        <v>-18.170025867796983</v>
      </c>
      <c r="E48" s="5">
        <v>17.49135810466278</v>
      </c>
      <c r="F48" s="5">
        <v>58.24267518886942</v>
      </c>
    </row>
    <row r="49" spans="1:6" x14ac:dyDescent="0.2">
      <c r="A49" s="4" t="s">
        <v>522</v>
      </c>
      <c r="B49" s="5">
        <v>0</v>
      </c>
      <c r="C49" s="5">
        <v>0</v>
      </c>
      <c r="D49" s="5">
        <v>146.23726770041611</v>
      </c>
      <c r="E49" s="5">
        <v>0</v>
      </c>
      <c r="F49" s="5">
        <v>0</v>
      </c>
    </row>
    <row r="50" spans="1:6" x14ac:dyDescent="0.2">
      <c r="A50" s="4" t="s">
        <v>468</v>
      </c>
      <c r="B50" s="5">
        <v>0</v>
      </c>
      <c r="C50" s="5">
        <v>-62.793191959894422</v>
      </c>
      <c r="D50" s="5">
        <v>6.7131326190298459</v>
      </c>
      <c r="E50" s="5">
        <v>168.74059625766705</v>
      </c>
      <c r="F50" s="5">
        <v>0</v>
      </c>
    </row>
    <row r="51" spans="1:6" x14ac:dyDescent="0.2">
      <c r="A51" s="4" t="s">
        <v>489</v>
      </c>
      <c r="B51" s="5">
        <v>30.901117134337557</v>
      </c>
      <c r="C51" s="5">
        <v>-82.179639826388623</v>
      </c>
      <c r="D51" s="5">
        <v>65.818038596196928</v>
      </c>
      <c r="E51" s="5">
        <v>-41.795103675097202</v>
      </c>
      <c r="F51" s="5">
        <v>-77.486079712016831</v>
      </c>
    </row>
    <row r="52" spans="1:6" x14ac:dyDescent="0.2">
      <c r="A52" s="4" t="s">
        <v>498</v>
      </c>
      <c r="B52" s="5">
        <v>-33.187157683794169</v>
      </c>
      <c r="C52" s="5">
        <v>12.280360025624724</v>
      </c>
      <c r="D52" s="5">
        <v>-28.742843897635499</v>
      </c>
      <c r="E52" s="5">
        <v>46.110735580012523</v>
      </c>
      <c r="F52" s="5">
        <v>-21.895805666545197</v>
      </c>
    </row>
    <row r="53" spans="1:6" x14ac:dyDescent="0.2">
      <c r="A53" s="4" t="s">
        <v>488</v>
      </c>
      <c r="B53" s="5">
        <v>0</v>
      </c>
      <c r="C53" s="5">
        <v>0</v>
      </c>
      <c r="D53" s="5">
        <v>-69.634617517994741</v>
      </c>
      <c r="E53" s="5">
        <v>19.863649772594734</v>
      </c>
      <c r="F53" s="5">
        <v>0</v>
      </c>
    </row>
    <row r="54" spans="1:6" x14ac:dyDescent="0.2">
      <c r="A54" s="4" t="s">
        <v>535</v>
      </c>
      <c r="B54" s="5">
        <v>0</v>
      </c>
      <c r="C54" s="5">
        <v>0</v>
      </c>
      <c r="D54" s="5">
        <v>458.38709287607298</v>
      </c>
      <c r="E54" s="5">
        <v>0</v>
      </c>
      <c r="F54" s="5">
        <v>0</v>
      </c>
    </row>
    <row r="55" spans="1:6" x14ac:dyDescent="0.2">
      <c r="A55" s="4" t="s">
        <v>477</v>
      </c>
      <c r="B55" s="5">
        <v>284.52230780397196</v>
      </c>
      <c r="C55" s="5">
        <v>29.849449202576476</v>
      </c>
      <c r="D55" s="5">
        <v>-27.050860441925867</v>
      </c>
      <c r="E55" s="5">
        <v>25.72015871148184</v>
      </c>
      <c r="F55" s="5">
        <v>357.91697829746494</v>
      </c>
    </row>
    <row r="56" spans="1:6" x14ac:dyDescent="0.2">
      <c r="A56" s="4" t="s">
        <v>1015</v>
      </c>
      <c r="B56" s="5">
        <v>0</v>
      </c>
      <c r="C56" s="5">
        <v>0</v>
      </c>
      <c r="D56" s="5">
        <v>0</v>
      </c>
      <c r="E56" s="5">
        <v>90.833781394960482</v>
      </c>
      <c r="F56" s="5">
        <v>0</v>
      </c>
    </row>
    <row r="57" spans="1:6" x14ac:dyDescent="0.2">
      <c r="A57" s="4" t="s">
        <v>511</v>
      </c>
      <c r="B57" s="5">
        <v>-4.9597071459440221</v>
      </c>
      <c r="C57" s="5">
        <v>18.006740491092923</v>
      </c>
      <c r="D57" s="5">
        <v>-53.651570787433698</v>
      </c>
      <c r="E57" s="5">
        <v>-27.640845070422536</v>
      </c>
      <c r="F57" s="5">
        <v>-62.386557185347122</v>
      </c>
    </row>
    <row r="58" spans="1:6" x14ac:dyDescent="0.2">
      <c r="A58" s="4" t="s">
        <v>1018</v>
      </c>
      <c r="B58" s="5">
        <v>-27.717397081652084</v>
      </c>
      <c r="C58" s="5">
        <v>-64.030466986192565</v>
      </c>
      <c r="D58" s="5">
        <v>-27.671291022167683</v>
      </c>
      <c r="E58" s="5">
        <v>-45.490140433826589</v>
      </c>
      <c r="F58" s="5">
        <v>-89.749280275943846</v>
      </c>
    </row>
    <row r="59" spans="1:6" x14ac:dyDescent="0.2">
      <c r="A59" s="4" t="s">
        <v>793</v>
      </c>
      <c r="B59" s="5">
        <v>0</v>
      </c>
      <c r="C59" s="5">
        <v>-31.702840277640149</v>
      </c>
      <c r="D59" s="5">
        <v>0</v>
      </c>
      <c r="E59" s="5">
        <v>0</v>
      </c>
      <c r="F59" s="5">
        <v>0</v>
      </c>
    </row>
    <row r="60" spans="1:6" x14ac:dyDescent="0.2">
      <c r="A60" s="4" t="s">
        <v>494</v>
      </c>
      <c r="B60" s="5">
        <v>14.808823994987153</v>
      </c>
      <c r="C60" s="5">
        <v>0</v>
      </c>
      <c r="D60" s="5">
        <v>0</v>
      </c>
      <c r="E60" s="5">
        <v>-90.627618544722665</v>
      </c>
      <c r="F60" s="5">
        <v>878.97720068781359</v>
      </c>
    </row>
    <row r="61" spans="1:6" x14ac:dyDescent="0.2">
      <c r="A61" s="4" t="s">
        <v>513</v>
      </c>
      <c r="B61" s="5">
        <v>20</v>
      </c>
      <c r="C61" s="5">
        <v>-25.118666666666666</v>
      </c>
      <c r="D61" s="5">
        <v>1035.1293602321896</v>
      </c>
      <c r="E61" s="5">
        <v>-94.117647058823522</v>
      </c>
      <c r="F61" s="5">
        <v>-40</v>
      </c>
    </row>
    <row r="62" spans="1:6" x14ac:dyDescent="0.2">
      <c r="A62" s="4" t="s">
        <v>1022</v>
      </c>
      <c r="B62" s="5">
        <v>0</v>
      </c>
      <c r="C62" s="5">
        <v>1142.4654</v>
      </c>
      <c r="D62" s="5">
        <v>10.559972132825591</v>
      </c>
      <c r="E62" s="5">
        <v>-0.77456045828785303</v>
      </c>
      <c r="F62" s="5">
        <v>0</v>
      </c>
    </row>
    <row r="63" spans="1:6" x14ac:dyDescent="0.2">
      <c r="A63" s="4" t="s">
        <v>795</v>
      </c>
      <c r="B63" s="5">
        <v>-70</v>
      </c>
      <c r="C63" s="5">
        <v>0</v>
      </c>
      <c r="D63" s="5">
        <v>0</v>
      </c>
      <c r="E63" s="5">
        <v>0</v>
      </c>
      <c r="F63" s="5">
        <v>0</v>
      </c>
    </row>
    <row r="64" spans="1:6" x14ac:dyDescent="0.2">
      <c r="A64" s="4" t="s">
        <v>469</v>
      </c>
      <c r="B64" s="5">
        <v>-11.914624256091399</v>
      </c>
      <c r="C64" s="5">
        <v>14.427016720969368</v>
      </c>
      <c r="D64" s="5">
        <v>92.556876132308247</v>
      </c>
      <c r="E64" s="5">
        <v>-3.9920840485376168</v>
      </c>
      <c r="F64" s="5">
        <v>86.336726166258558</v>
      </c>
    </row>
    <row r="65" spans="1:6" x14ac:dyDescent="0.2">
      <c r="A65" s="4" t="s">
        <v>1020</v>
      </c>
      <c r="B65" s="5">
        <v>0</v>
      </c>
      <c r="C65" s="5">
        <v>-46.502537872327522</v>
      </c>
      <c r="D65" s="5">
        <v>0</v>
      </c>
      <c r="E65" s="5">
        <v>0</v>
      </c>
      <c r="F65" s="5">
        <v>0</v>
      </c>
    </row>
    <row r="66" spans="1:6" x14ac:dyDescent="0.2">
      <c r="A66" s="4" t="s">
        <v>476</v>
      </c>
      <c r="B66" s="5">
        <v>32.985259328226086</v>
      </c>
      <c r="C66" s="5">
        <v>16.078359335523569</v>
      </c>
      <c r="D66" s="5">
        <v>12.660989318797666</v>
      </c>
      <c r="E66" s="5">
        <v>-15.597200501896802</v>
      </c>
      <c r="F66" s="5">
        <v>46.78618320665079</v>
      </c>
    </row>
    <row r="67" spans="1:6" x14ac:dyDescent="0.2">
      <c r="A67" s="4" t="s">
        <v>474</v>
      </c>
      <c r="B67" s="5">
        <v>-26.584802492867709</v>
      </c>
      <c r="C67" s="5">
        <v>340.38811757656362</v>
      </c>
      <c r="D67" s="5">
        <v>-6.6143471914298768</v>
      </c>
      <c r="E67" s="5">
        <v>16.027720232166214</v>
      </c>
      <c r="F67" s="5">
        <v>250.31883030715701</v>
      </c>
    </row>
    <row r="68" spans="1:6" x14ac:dyDescent="0.2">
      <c r="A68" s="4" t="s">
        <v>473</v>
      </c>
      <c r="B68" s="5">
        <v>-32.184388071334965</v>
      </c>
      <c r="C68" s="5">
        <v>-6.6152330479966288</v>
      </c>
      <c r="D68" s="5">
        <v>-60.151943910868745</v>
      </c>
      <c r="E68" s="5">
        <v>24.726822713465104</v>
      </c>
      <c r="F68" s="5">
        <v>-68.524493782680622</v>
      </c>
    </row>
    <row r="69" spans="1:6" ht="13.5" thickBot="1" x14ac:dyDescent="0.25">
      <c r="A69" s="4" t="s">
        <v>467</v>
      </c>
      <c r="B69" s="5">
        <v>-12.191329763606189</v>
      </c>
      <c r="C69" s="5">
        <v>173.05762847292712</v>
      </c>
      <c r="D69" s="5">
        <v>124.90319642547109</v>
      </c>
      <c r="E69" s="5">
        <v>-7.9573033828680364</v>
      </c>
      <c r="F69" s="5">
        <v>396.33702825969181</v>
      </c>
    </row>
    <row r="70" spans="1:6" s="3" customFormat="1" ht="13.5" thickBot="1" x14ac:dyDescent="0.25">
      <c r="A70" s="1" t="s">
        <v>585</v>
      </c>
      <c r="B70" s="2">
        <v>-16.647466272816608</v>
      </c>
      <c r="C70" s="2">
        <v>46.518219637270242</v>
      </c>
      <c r="D70" s="2">
        <v>14.345866695142332</v>
      </c>
      <c r="E70" s="2">
        <v>-10.15848868778609</v>
      </c>
      <c r="F70" s="2">
        <v>25.460772820978946</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48"/>
  <sheetViews>
    <sheetView topLeftCell="A4" workbookViewId="0">
      <selection activeCell="A26" sqref="A26"/>
    </sheetView>
  </sheetViews>
  <sheetFormatPr baseColWidth="10" defaultRowHeight="12.75" x14ac:dyDescent="0.2"/>
  <cols>
    <col min="1" max="1" width="20.140625" style="4" customWidth="1"/>
    <col min="2" max="2" width="12.140625" style="5" bestFit="1" customWidth="1"/>
    <col min="3" max="6" width="11.42578125" style="5"/>
    <col min="7" max="16384" width="11.42578125" style="4"/>
  </cols>
  <sheetData>
    <row r="1" spans="1:7" ht="13.5" thickBot="1" x14ac:dyDescent="0.25">
      <c r="A1" s="1" t="s">
        <v>780</v>
      </c>
      <c r="B1" s="2" t="s">
        <v>550</v>
      </c>
      <c r="C1" s="2" t="s">
        <v>551</v>
      </c>
      <c r="D1" s="2" t="s">
        <v>552</v>
      </c>
      <c r="E1" s="2" t="s">
        <v>553</v>
      </c>
      <c r="F1" s="2" t="s">
        <v>554</v>
      </c>
      <c r="G1" s="3"/>
    </row>
    <row r="2" spans="1:7" x14ac:dyDescent="0.2">
      <c r="A2" s="4" t="s">
        <v>490</v>
      </c>
      <c r="B2" s="5">
        <v>2392.9043265</v>
      </c>
      <c r="C2" s="5">
        <v>2008.304944</v>
      </c>
      <c r="D2" s="5">
        <v>1675.7045074</v>
      </c>
      <c r="E2" s="5">
        <v>8969.8686147499993</v>
      </c>
      <c r="F2" s="5">
        <v>3922.9546455</v>
      </c>
    </row>
    <row r="3" spans="1:7" x14ac:dyDescent="0.2">
      <c r="A3" s="4" t="s">
        <v>781</v>
      </c>
      <c r="B3" s="5">
        <v>0</v>
      </c>
      <c r="C3" s="5">
        <v>3.4494259999999999</v>
      </c>
      <c r="D3" s="5">
        <v>0</v>
      </c>
      <c r="E3" s="5">
        <v>0</v>
      </c>
      <c r="F3" s="5">
        <v>0</v>
      </c>
    </row>
    <row r="4" spans="1:7" x14ac:dyDescent="0.2">
      <c r="A4" s="4" t="s">
        <v>993</v>
      </c>
      <c r="B4" s="5">
        <v>116.011426</v>
      </c>
      <c r="C4" s="5">
        <v>39.444018</v>
      </c>
      <c r="D4" s="5">
        <v>17.735417999999999</v>
      </c>
      <c r="E4" s="5">
        <v>9.5029610000000009</v>
      </c>
      <c r="F4" s="5">
        <v>3376.0885060000001</v>
      </c>
    </row>
    <row r="5" spans="1:7" x14ac:dyDescent="0.2">
      <c r="A5" s="4" t="s">
        <v>493</v>
      </c>
      <c r="B5" s="5">
        <v>8211.4116363649991</v>
      </c>
      <c r="C5" s="5">
        <v>5624.3812381859998</v>
      </c>
      <c r="D5" s="5">
        <v>3965.46484809</v>
      </c>
      <c r="E5" s="5">
        <v>5328.79634592</v>
      </c>
      <c r="F5" s="5">
        <v>6155.4134194870003</v>
      </c>
    </row>
    <row r="6" spans="1:7" x14ac:dyDescent="0.2">
      <c r="A6" s="4" t="s">
        <v>797</v>
      </c>
      <c r="B6" s="5">
        <v>112.55730200000001</v>
      </c>
      <c r="C6" s="5">
        <v>0</v>
      </c>
      <c r="D6" s="5">
        <v>0</v>
      </c>
      <c r="E6" s="5">
        <v>0</v>
      </c>
      <c r="F6" s="5">
        <v>0</v>
      </c>
    </row>
    <row r="7" spans="1:7" x14ac:dyDescent="0.2">
      <c r="A7" s="4" t="s">
        <v>480</v>
      </c>
      <c r="B7" s="5">
        <v>130.326437</v>
      </c>
      <c r="C7" s="5">
        <v>122.49175700000001</v>
      </c>
      <c r="D7" s="5">
        <v>189.848783</v>
      </c>
      <c r="E7" s="5">
        <v>1136.26315</v>
      </c>
      <c r="F7" s="5">
        <v>677.58569999999997</v>
      </c>
    </row>
    <row r="8" spans="1:7" x14ac:dyDescent="0.2">
      <c r="A8" s="4" t="s">
        <v>798</v>
      </c>
      <c r="B8" s="5">
        <v>0</v>
      </c>
      <c r="C8" s="5">
        <v>0</v>
      </c>
      <c r="D8" s="5">
        <v>0</v>
      </c>
      <c r="E8" s="5">
        <v>9.0516749999999995</v>
      </c>
      <c r="F8" s="5">
        <v>0</v>
      </c>
    </row>
    <row r="9" spans="1:7" x14ac:dyDescent="0.2">
      <c r="A9" s="4" t="s">
        <v>782</v>
      </c>
      <c r="B9" s="5">
        <v>0</v>
      </c>
      <c r="C9" s="5">
        <v>0</v>
      </c>
      <c r="D9" s="5">
        <v>5.1662280000000003</v>
      </c>
      <c r="E9" s="5">
        <v>0</v>
      </c>
      <c r="F9" s="5">
        <v>0</v>
      </c>
    </row>
    <row r="10" spans="1:7" x14ac:dyDescent="0.2">
      <c r="A10" s="4" t="s">
        <v>528</v>
      </c>
      <c r="B10" s="5">
        <v>5467.822561</v>
      </c>
      <c r="C10" s="5">
        <v>209.70336865000002</v>
      </c>
      <c r="D10" s="5">
        <v>2403.3484042499999</v>
      </c>
      <c r="E10" s="5">
        <v>1491.2079107500001</v>
      </c>
      <c r="F10" s="5">
        <v>87.698446500000003</v>
      </c>
    </row>
    <row r="11" spans="1:7" x14ac:dyDescent="0.2">
      <c r="A11" s="4" t="s">
        <v>491</v>
      </c>
      <c r="B11" s="5">
        <v>481.09311300000002</v>
      </c>
      <c r="C11" s="5">
        <v>555.79071499999998</v>
      </c>
      <c r="D11" s="5">
        <v>415.29517600000003</v>
      </c>
      <c r="E11" s="5">
        <v>434.81849099999999</v>
      </c>
      <c r="F11" s="5">
        <v>582.62203399999999</v>
      </c>
    </row>
    <row r="12" spans="1:7" x14ac:dyDescent="0.2">
      <c r="A12" s="4" t="s">
        <v>533</v>
      </c>
      <c r="B12" s="5">
        <v>44.542194000000002</v>
      </c>
      <c r="C12" s="5">
        <v>168.26656</v>
      </c>
      <c r="D12" s="5">
        <v>52.324503999999997</v>
      </c>
      <c r="E12" s="5">
        <v>86.715616999999995</v>
      </c>
      <c r="F12" s="5">
        <v>30.406700000000001</v>
      </c>
    </row>
    <row r="13" spans="1:7" x14ac:dyDescent="0.2">
      <c r="A13" s="4" t="s">
        <v>512</v>
      </c>
      <c r="B13" s="5">
        <v>27.059473109999999</v>
      </c>
      <c r="C13" s="5">
        <v>104.21018275</v>
      </c>
      <c r="D13" s="5">
        <v>462.63165700000002</v>
      </c>
      <c r="E13" s="5">
        <v>108.36393674999999</v>
      </c>
      <c r="F13" s="5">
        <v>30.854320999999999</v>
      </c>
    </row>
    <row r="14" spans="1:7" x14ac:dyDescent="0.2">
      <c r="A14" s="4" t="s">
        <v>986</v>
      </c>
      <c r="B14" s="5">
        <v>0</v>
      </c>
      <c r="C14" s="5">
        <v>0</v>
      </c>
      <c r="D14" s="5">
        <v>0</v>
      </c>
      <c r="E14" s="5">
        <v>0</v>
      </c>
      <c r="F14" s="5">
        <v>0.14613200000000001</v>
      </c>
    </row>
    <row r="15" spans="1:7" x14ac:dyDescent="0.2">
      <c r="A15" s="4" t="s">
        <v>464</v>
      </c>
      <c r="B15" s="5">
        <v>3.8229839999999999</v>
      </c>
      <c r="C15" s="5">
        <v>0.41014400000000001</v>
      </c>
      <c r="D15" s="5">
        <v>25.636311249999999</v>
      </c>
      <c r="E15" s="5">
        <v>44.210048</v>
      </c>
      <c r="F15" s="5">
        <v>40.087187499999999</v>
      </c>
    </row>
    <row r="16" spans="1:7" x14ac:dyDescent="0.2">
      <c r="A16" s="4" t="s">
        <v>799</v>
      </c>
      <c r="B16" s="5">
        <v>27.0504</v>
      </c>
      <c r="C16" s="5">
        <v>0</v>
      </c>
      <c r="D16" s="5">
        <v>0</v>
      </c>
      <c r="E16" s="5">
        <v>0</v>
      </c>
      <c r="F16" s="5">
        <v>0</v>
      </c>
    </row>
    <row r="17" spans="1:6" x14ac:dyDescent="0.2">
      <c r="A17" s="4" t="s">
        <v>481</v>
      </c>
      <c r="B17" s="5">
        <v>21552.982889660001</v>
      </c>
      <c r="C17" s="5">
        <v>16584.255790832001</v>
      </c>
      <c r="D17" s="5">
        <v>16085.963691270001</v>
      </c>
      <c r="E17" s="5">
        <v>24212.895394821997</v>
      </c>
      <c r="F17" s="5">
        <v>33156.052112641999</v>
      </c>
    </row>
    <row r="18" spans="1:6" x14ac:dyDescent="0.2">
      <c r="A18" s="4" t="s">
        <v>800</v>
      </c>
      <c r="B18" s="5">
        <v>0</v>
      </c>
      <c r="C18" s="5">
        <v>0</v>
      </c>
      <c r="D18" s="5">
        <v>0</v>
      </c>
      <c r="E18" s="5">
        <v>5.3920000000000003</v>
      </c>
      <c r="F18" s="5">
        <v>0</v>
      </c>
    </row>
    <row r="19" spans="1:6" x14ac:dyDescent="0.2">
      <c r="A19" s="4" t="s">
        <v>544</v>
      </c>
      <c r="B19" s="5">
        <v>0</v>
      </c>
      <c r="C19" s="5">
        <v>0</v>
      </c>
      <c r="D19" s="5">
        <v>0</v>
      </c>
      <c r="E19" s="5">
        <v>12.950964000000001</v>
      </c>
      <c r="F19" s="5">
        <v>0.26415</v>
      </c>
    </row>
    <row r="20" spans="1:6" x14ac:dyDescent="0.2">
      <c r="A20" s="4" t="s">
        <v>987</v>
      </c>
      <c r="B20" s="5">
        <v>8892.1987943950007</v>
      </c>
      <c r="C20" s="5">
        <v>8981.1576563840008</v>
      </c>
      <c r="D20" s="5">
        <v>4560.4029160800001</v>
      </c>
      <c r="E20" s="5">
        <v>7072.7807194090001</v>
      </c>
      <c r="F20" s="5">
        <v>5858.8617354999997</v>
      </c>
    </row>
    <row r="21" spans="1:6" x14ac:dyDescent="0.2">
      <c r="A21" s="4" t="s">
        <v>520</v>
      </c>
      <c r="B21" s="5">
        <v>68.322942999999995</v>
      </c>
      <c r="C21" s="5">
        <v>160.60209055000001</v>
      </c>
      <c r="D21" s="5">
        <v>114.9225766</v>
      </c>
      <c r="E21" s="5">
        <v>280.92986619999999</v>
      </c>
      <c r="F21" s="5">
        <v>497.59292219999998</v>
      </c>
    </row>
    <row r="22" spans="1:6" x14ac:dyDescent="0.2">
      <c r="A22" s="4" t="s">
        <v>483</v>
      </c>
      <c r="B22" s="5">
        <v>649.75830250000001</v>
      </c>
      <c r="C22" s="5">
        <v>540.83629295000003</v>
      </c>
      <c r="D22" s="5">
        <v>1026.503186957</v>
      </c>
      <c r="E22" s="5">
        <v>623.89492719200007</v>
      </c>
      <c r="F22" s="5">
        <v>1029.2215150299999</v>
      </c>
    </row>
    <row r="23" spans="1:6" x14ac:dyDescent="0.2">
      <c r="A23" s="4" t="s">
        <v>506</v>
      </c>
      <c r="B23" s="5">
        <v>0</v>
      </c>
      <c r="C23" s="5">
        <v>0</v>
      </c>
      <c r="D23" s="5">
        <v>0.2225</v>
      </c>
      <c r="E23" s="5">
        <v>0</v>
      </c>
      <c r="F23" s="5">
        <v>12.033587000000001</v>
      </c>
    </row>
    <row r="24" spans="1:6" x14ac:dyDescent="0.2">
      <c r="A24" s="4" t="s">
        <v>492</v>
      </c>
      <c r="B24" s="5">
        <v>157.74692580999999</v>
      </c>
      <c r="C24" s="5">
        <v>621.0165614</v>
      </c>
      <c r="D24" s="5">
        <v>1054.1489683500001</v>
      </c>
      <c r="E24" s="5">
        <v>91.069733599999992</v>
      </c>
      <c r="F24" s="5">
        <v>706.55752104999999</v>
      </c>
    </row>
    <row r="25" spans="1:6" x14ac:dyDescent="0.2">
      <c r="A25" s="4" t="s">
        <v>504</v>
      </c>
      <c r="B25" s="5">
        <v>485.77327664999996</v>
      </c>
      <c r="C25" s="5">
        <v>957.45133759999999</v>
      </c>
      <c r="D25" s="5">
        <v>819.65138260000003</v>
      </c>
      <c r="E25" s="5">
        <v>931.0544893</v>
      </c>
      <c r="F25" s="5">
        <v>1231.83844105</v>
      </c>
    </row>
    <row r="26" spans="1:6" x14ac:dyDescent="0.2">
      <c r="A26" s="4" t="s">
        <v>990</v>
      </c>
      <c r="B26" s="5">
        <v>7560.9014218229995</v>
      </c>
      <c r="C26" s="5">
        <v>6746.5150981679999</v>
      </c>
      <c r="D26" s="5">
        <v>7647.2153139499997</v>
      </c>
      <c r="E26" s="5">
        <v>3696.4671236700001</v>
      </c>
      <c r="F26" s="5">
        <v>4465.1641857299992</v>
      </c>
    </row>
    <row r="27" spans="1:6" x14ac:dyDescent="0.2">
      <c r="A27" s="4" t="s">
        <v>989</v>
      </c>
      <c r="B27" s="5">
        <v>0</v>
      </c>
      <c r="C27" s="5">
        <v>223.77297440000001</v>
      </c>
      <c r="D27" s="5">
        <v>461.11191839999998</v>
      </c>
      <c r="E27" s="5">
        <v>2.285053</v>
      </c>
      <c r="F27" s="5">
        <v>956.20669705</v>
      </c>
    </row>
    <row r="28" spans="1:6" x14ac:dyDescent="0.2">
      <c r="A28" s="4" t="s">
        <v>531</v>
      </c>
      <c r="B28" s="5">
        <v>86.335409999999996</v>
      </c>
      <c r="C28" s="5">
        <v>136.44665000000001</v>
      </c>
      <c r="D28" s="5">
        <v>0</v>
      </c>
      <c r="E28" s="5">
        <v>76.719499999999996</v>
      </c>
      <c r="F28" s="5">
        <v>54.396608999999998</v>
      </c>
    </row>
    <row r="29" spans="1:6" x14ac:dyDescent="0.2">
      <c r="A29" s="4" t="s">
        <v>465</v>
      </c>
      <c r="B29" s="5">
        <v>48552.829498532999</v>
      </c>
      <c r="C29" s="5">
        <v>46925.057926254995</v>
      </c>
      <c r="D29" s="5">
        <v>45608.441249632007</v>
      </c>
      <c r="E29" s="5">
        <v>39365.183344209996</v>
      </c>
      <c r="F29" s="5">
        <v>50984.468138726996</v>
      </c>
    </row>
    <row r="30" spans="1:6" x14ac:dyDescent="0.2">
      <c r="A30" s="4" t="s">
        <v>507</v>
      </c>
      <c r="B30" s="5">
        <v>88.925414750000002</v>
      </c>
      <c r="C30" s="5">
        <v>133.28573600000001</v>
      </c>
      <c r="D30" s="5">
        <v>129.18182100000001</v>
      </c>
      <c r="E30" s="5">
        <v>138.0258911</v>
      </c>
      <c r="F30" s="5">
        <v>183.98990499999999</v>
      </c>
    </row>
    <row r="31" spans="1:6" x14ac:dyDescent="0.2">
      <c r="A31" s="4" t="s">
        <v>784</v>
      </c>
      <c r="B31" s="5">
        <v>24.447752000000001</v>
      </c>
      <c r="C31" s="5">
        <v>4.9314439999999999</v>
      </c>
      <c r="D31" s="5">
        <v>0</v>
      </c>
      <c r="E31" s="5">
        <v>4.506424</v>
      </c>
      <c r="F31" s="5">
        <v>0</v>
      </c>
    </row>
    <row r="32" spans="1:6" x14ac:dyDescent="0.2">
      <c r="A32" s="4" t="s">
        <v>785</v>
      </c>
      <c r="B32" s="5">
        <v>6.6664000000000001E-2</v>
      </c>
      <c r="C32" s="5">
        <v>0</v>
      </c>
      <c r="D32" s="5">
        <v>0</v>
      </c>
      <c r="E32" s="5">
        <v>5.42</v>
      </c>
      <c r="F32" s="5">
        <v>0</v>
      </c>
    </row>
    <row r="33" spans="1:6" x14ac:dyDescent="0.2">
      <c r="A33" s="4" t="s">
        <v>503</v>
      </c>
      <c r="B33" s="5">
        <v>3148.0379525999997</v>
      </c>
      <c r="C33" s="5">
        <v>432.0076555</v>
      </c>
      <c r="D33" s="5">
        <v>51.373506200000001</v>
      </c>
      <c r="E33" s="5">
        <v>0</v>
      </c>
      <c r="F33" s="5">
        <v>4.5</v>
      </c>
    </row>
    <row r="34" spans="1:6" x14ac:dyDescent="0.2">
      <c r="A34" s="4" t="s">
        <v>988</v>
      </c>
      <c r="B34" s="5">
        <v>0.55200000000000005</v>
      </c>
      <c r="C34" s="5">
        <v>0</v>
      </c>
      <c r="D34" s="5">
        <v>1.727179</v>
      </c>
      <c r="E34" s="5">
        <v>32.651555999999999</v>
      </c>
      <c r="F34" s="5">
        <v>29.665261749999999</v>
      </c>
    </row>
    <row r="35" spans="1:6" x14ac:dyDescent="0.2">
      <c r="A35" s="4" t="s">
        <v>1003</v>
      </c>
      <c r="B35" s="5">
        <v>3.3686500000000001</v>
      </c>
      <c r="C35" s="5">
        <v>140.38529299999999</v>
      </c>
      <c r="D35" s="5">
        <v>22.661173999999999</v>
      </c>
      <c r="E35" s="5">
        <v>0.116357</v>
      </c>
      <c r="F35" s="5">
        <v>112.667174</v>
      </c>
    </row>
    <row r="36" spans="1:6" x14ac:dyDescent="0.2">
      <c r="A36" s="4" t="s">
        <v>1004</v>
      </c>
      <c r="B36" s="5">
        <v>580.756664</v>
      </c>
      <c r="C36" s="5">
        <v>5455.9615635600003</v>
      </c>
      <c r="D36" s="5">
        <v>2728.2638129000002</v>
      </c>
      <c r="E36" s="5">
        <v>937.63853614999994</v>
      </c>
      <c r="F36" s="5">
        <v>1011.0909867</v>
      </c>
    </row>
    <row r="37" spans="1:6" x14ac:dyDescent="0.2">
      <c r="A37" s="4" t="s">
        <v>541</v>
      </c>
      <c r="B37" s="5">
        <v>5.3919670000000002</v>
      </c>
      <c r="C37" s="5">
        <v>0</v>
      </c>
      <c r="D37" s="5">
        <v>16.728871000000002</v>
      </c>
      <c r="E37" s="5">
        <v>16.178151</v>
      </c>
      <c r="F37" s="5">
        <v>5.3914200000000001</v>
      </c>
    </row>
    <row r="38" spans="1:6" x14ac:dyDescent="0.2">
      <c r="A38" s="4" t="s">
        <v>787</v>
      </c>
      <c r="B38" s="5">
        <v>0</v>
      </c>
      <c r="C38" s="5">
        <v>0</v>
      </c>
      <c r="D38" s="5">
        <v>36.314039000000001</v>
      </c>
      <c r="E38" s="5">
        <v>344.81494800000002</v>
      </c>
      <c r="F38" s="5">
        <v>0</v>
      </c>
    </row>
    <row r="39" spans="1:6" x14ac:dyDescent="0.2">
      <c r="A39" s="4" t="s">
        <v>471</v>
      </c>
      <c r="B39" s="5">
        <v>3091.0692264999998</v>
      </c>
      <c r="C39" s="5">
        <v>2052.4225043500001</v>
      </c>
      <c r="D39" s="5">
        <v>1103.2871765</v>
      </c>
      <c r="E39" s="5">
        <v>4689.4313529999999</v>
      </c>
      <c r="F39" s="5">
        <v>1231.16766525</v>
      </c>
    </row>
    <row r="40" spans="1:6" x14ac:dyDescent="0.2">
      <c r="A40" s="4" t="s">
        <v>992</v>
      </c>
      <c r="B40" s="5">
        <v>0</v>
      </c>
      <c r="C40" s="5">
        <v>0.75816799999999995</v>
      </c>
      <c r="D40" s="5">
        <v>0</v>
      </c>
      <c r="E40" s="5">
        <v>0</v>
      </c>
      <c r="F40" s="5">
        <v>0</v>
      </c>
    </row>
    <row r="41" spans="1:6" x14ac:dyDescent="0.2">
      <c r="A41" s="4" t="s">
        <v>470</v>
      </c>
      <c r="B41" s="5">
        <v>475.31220350000001</v>
      </c>
      <c r="C41" s="5">
        <v>709.70681581700001</v>
      </c>
      <c r="D41" s="5">
        <v>1209.35172375</v>
      </c>
      <c r="E41" s="5">
        <v>1040.1886267499999</v>
      </c>
      <c r="F41" s="5">
        <v>6194.6469134499994</v>
      </c>
    </row>
    <row r="42" spans="1:6" x14ac:dyDescent="0.2">
      <c r="A42" s="4" t="s">
        <v>478</v>
      </c>
      <c r="B42" s="5">
        <v>12082.606333434</v>
      </c>
      <c r="C42" s="5">
        <v>12857.772979437999</v>
      </c>
      <c r="D42" s="5">
        <v>27219.194087088003</v>
      </c>
      <c r="E42" s="5">
        <v>16873.405804460999</v>
      </c>
      <c r="F42" s="5">
        <v>14701.902651778999</v>
      </c>
    </row>
    <row r="43" spans="1:6" x14ac:dyDescent="0.2">
      <c r="A43" s="4" t="s">
        <v>523</v>
      </c>
      <c r="B43" s="5">
        <v>0</v>
      </c>
      <c r="C43" s="5">
        <v>47.850850000000001</v>
      </c>
      <c r="D43" s="5">
        <v>0</v>
      </c>
      <c r="E43" s="5">
        <v>16.170000000000002</v>
      </c>
      <c r="F43" s="5">
        <v>182.62331</v>
      </c>
    </row>
    <row r="44" spans="1:6" x14ac:dyDescent="0.2">
      <c r="A44" s="4" t="s">
        <v>495</v>
      </c>
      <c r="B44" s="5">
        <v>5607.88192755</v>
      </c>
      <c r="C44" s="5">
        <v>6022.5859371000006</v>
      </c>
      <c r="D44" s="5">
        <v>6137.9859129160004</v>
      </c>
      <c r="E44" s="5">
        <v>6272.3674658500004</v>
      </c>
      <c r="F44" s="5">
        <v>4276.7943793929999</v>
      </c>
    </row>
    <row r="45" spans="1:6" x14ac:dyDescent="0.2">
      <c r="A45" s="4" t="s">
        <v>527</v>
      </c>
      <c r="B45" s="5">
        <v>0</v>
      </c>
      <c r="C45" s="5">
        <v>62.785036299999994</v>
      </c>
      <c r="D45" s="5">
        <v>19.517098000000001</v>
      </c>
      <c r="E45" s="5">
        <v>5.3920000000000003</v>
      </c>
      <c r="F45" s="5">
        <v>88.319939250000004</v>
      </c>
    </row>
    <row r="46" spans="1:6" x14ac:dyDescent="0.2">
      <c r="A46" s="4" t="s">
        <v>486</v>
      </c>
      <c r="B46" s="5">
        <v>22006.926829422002</v>
      </c>
      <c r="C46" s="5">
        <v>10413.093512089001</v>
      </c>
      <c r="D46" s="5">
        <v>9597.7380581800007</v>
      </c>
      <c r="E46" s="5">
        <v>10778.33096123</v>
      </c>
      <c r="F46" s="5">
        <v>11267.844319989999</v>
      </c>
    </row>
    <row r="47" spans="1:6" x14ac:dyDescent="0.2">
      <c r="A47" s="4" t="s">
        <v>500</v>
      </c>
      <c r="B47" s="5">
        <v>2.4408392499999998</v>
      </c>
      <c r="C47" s="5">
        <v>32.159813999999997</v>
      </c>
      <c r="D47" s="5">
        <v>32.344847999999999</v>
      </c>
      <c r="E47" s="5">
        <v>52.188755</v>
      </c>
      <c r="F47" s="5">
        <v>5.6280520000000003</v>
      </c>
    </row>
    <row r="48" spans="1:6" x14ac:dyDescent="0.2">
      <c r="A48" s="4" t="s">
        <v>994</v>
      </c>
      <c r="B48" s="5">
        <v>15.491300000000001</v>
      </c>
      <c r="C48" s="5">
        <v>143.687622</v>
      </c>
      <c r="D48" s="5">
        <v>0</v>
      </c>
      <c r="E48" s="5">
        <v>61.128100000000003</v>
      </c>
      <c r="F48" s="5">
        <v>644.88049699999999</v>
      </c>
    </row>
    <row r="49" spans="1:6" x14ac:dyDescent="0.2">
      <c r="A49" s="4" t="s">
        <v>530</v>
      </c>
      <c r="B49" s="5">
        <v>147.56291675</v>
      </c>
      <c r="C49" s="5">
        <v>43.540376500000001</v>
      </c>
      <c r="D49" s="5">
        <v>76.260981749999999</v>
      </c>
      <c r="E49" s="5">
        <v>54.988161499999997</v>
      </c>
      <c r="F49" s="5">
        <v>55.399196250000003</v>
      </c>
    </row>
    <row r="50" spans="1:6" x14ac:dyDescent="0.2">
      <c r="A50" s="4" t="s">
        <v>479</v>
      </c>
      <c r="B50" s="5">
        <v>42164.197602282999</v>
      </c>
      <c r="C50" s="5">
        <v>42150.608621603998</v>
      </c>
      <c r="D50" s="5">
        <v>50755.969840870006</v>
      </c>
      <c r="E50" s="5">
        <v>47414.143735161</v>
      </c>
      <c r="F50" s="5">
        <v>36960.653095112</v>
      </c>
    </row>
    <row r="51" spans="1:6" x14ac:dyDescent="0.2">
      <c r="A51" s="4" t="s">
        <v>499</v>
      </c>
      <c r="B51" s="5">
        <v>19.883313999999999</v>
      </c>
      <c r="C51" s="5">
        <v>64.194099499999993</v>
      </c>
      <c r="D51" s="5">
        <v>41.331429</v>
      </c>
      <c r="E51" s="5">
        <v>5.5126580000000001</v>
      </c>
      <c r="F51" s="5">
        <v>332.5948588</v>
      </c>
    </row>
    <row r="52" spans="1:6" x14ac:dyDescent="0.2">
      <c r="A52" s="4" t="s">
        <v>537</v>
      </c>
      <c r="B52" s="5">
        <v>2.1</v>
      </c>
      <c r="C52" s="5">
        <v>0</v>
      </c>
      <c r="D52" s="5">
        <v>0.1323</v>
      </c>
      <c r="E52" s="5">
        <v>0.875</v>
      </c>
      <c r="F52" s="5">
        <v>15.22125</v>
      </c>
    </row>
    <row r="53" spans="1:6" x14ac:dyDescent="0.2">
      <c r="A53" s="4" t="s">
        <v>485</v>
      </c>
      <c r="B53" s="5">
        <v>3547.7425384099997</v>
      </c>
      <c r="C53" s="5">
        <v>3626.18971745</v>
      </c>
      <c r="D53" s="5">
        <v>3399.2253880830003</v>
      </c>
      <c r="E53" s="5">
        <v>4542.5446691999996</v>
      </c>
      <c r="F53" s="5">
        <v>2881.958604676</v>
      </c>
    </row>
    <row r="54" spans="1:6" x14ac:dyDescent="0.2">
      <c r="A54" s="4" t="s">
        <v>547</v>
      </c>
      <c r="B54" s="5">
        <v>408.5817424</v>
      </c>
      <c r="C54" s="5">
        <v>0</v>
      </c>
      <c r="D54" s="5">
        <v>0</v>
      </c>
      <c r="E54" s="5">
        <v>0</v>
      </c>
      <c r="F54" s="5">
        <v>0.103404</v>
      </c>
    </row>
    <row r="55" spans="1:6" x14ac:dyDescent="0.2">
      <c r="A55" s="4" t="s">
        <v>997</v>
      </c>
      <c r="B55" s="5">
        <v>126.64160200000001</v>
      </c>
      <c r="C55" s="5">
        <v>2667.92892975</v>
      </c>
      <c r="D55" s="5">
        <v>4.7852639999999997</v>
      </c>
      <c r="E55" s="5">
        <v>22.041526000000001</v>
      </c>
      <c r="F55" s="5">
        <v>77.414653000000001</v>
      </c>
    </row>
    <row r="56" spans="1:6" x14ac:dyDescent="0.2">
      <c r="A56" s="4" t="s">
        <v>548</v>
      </c>
      <c r="B56" s="5">
        <v>0</v>
      </c>
      <c r="C56" s="5">
        <v>0</v>
      </c>
      <c r="D56" s="5">
        <v>0</v>
      </c>
      <c r="E56" s="5">
        <v>0</v>
      </c>
      <c r="F56" s="5">
        <v>3.1449999999999999E-2</v>
      </c>
    </row>
    <row r="57" spans="1:6" x14ac:dyDescent="0.2">
      <c r="A57" s="4" t="s">
        <v>995</v>
      </c>
      <c r="B57" s="5">
        <v>5.9783920000000004</v>
      </c>
      <c r="C57" s="5">
        <v>252.64259369999999</v>
      </c>
      <c r="D57" s="5">
        <v>140.08128919999999</v>
      </c>
      <c r="E57" s="5">
        <v>13.90625</v>
      </c>
      <c r="F57" s="5">
        <v>5.9501010000000001</v>
      </c>
    </row>
    <row r="58" spans="1:6" x14ac:dyDescent="0.2">
      <c r="A58" s="4" t="s">
        <v>996</v>
      </c>
      <c r="B58" s="5">
        <v>291.272085</v>
      </c>
      <c r="C58" s="5">
        <v>14.564213000000001</v>
      </c>
      <c r="D58" s="5">
        <v>518.30208500000003</v>
      </c>
      <c r="E58" s="5">
        <v>309.53805399999999</v>
      </c>
      <c r="F58" s="5">
        <v>1234.2902302</v>
      </c>
    </row>
    <row r="59" spans="1:6" x14ac:dyDescent="0.2">
      <c r="A59" s="4" t="s">
        <v>536</v>
      </c>
      <c r="B59" s="5">
        <v>15.550485999999999</v>
      </c>
      <c r="C59" s="5">
        <v>66.087080999999998</v>
      </c>
      <c r="D59" s="5">
        <v>3.7483970000000002</v>
      </c>
      <c r="E59" s="5">
        <v>4.0108050000000004</v>
      </c>
      <c r="F59" s="5">
        <v>18.468780030000001</v>
      </c>
    </row>
    <row r="60" spans="1:6" x14ac:dyDescent="0.2">
      <c r="A60" s="4" t="s">
        <v>517</v>
      </c>
      <c r="B60" s="5">
        <v>1792.25546235</v>
      </c>
      <c r="C60" s="5">
        <v>3415.3564335400001</v>
      </c>
      <c r="D60" s="5">
        <v>1485.784472695</v>
      </c>
      <c r="E60" s="5">
        <v>1208.11626875</v>
      </c>
      <c r="F60" s="5">
        <v>1325.83962466</v>
      </c>
    </row>
    <row r="61" spans="1:6" x14ac:dyDescent="0.2">
      <c r="A61" s="4" t="s">
        <v>526</v>
      </c>
      <c r="B61" s="5">
        <v>47.924272000000002</v>
      </c>
      <c r="C61" s="5">
        <v>169.45218174999999</v>
      </c>
      <c r="D61" s="5">
        <v>166.71242699999999</v>
      </c>
      <c r="E61" s="5">
        <v>72.341340250000002</v>
      </c>
      <c r="F61" s="5">
        <v>98.968229249999993</v>
      </c>
    </row>
    <row r="62" spans="1:6" x14ac:dyDescent="0.2">
      <c r="A62" s="4" t="s">
        <v>801</v>
      </c>
      <c r="B62" s="5">
        <v>0</v>
      </c>
      <c r="C62" s="5">
        <v>0</v>
      </c>
      <c r="D62" s="5">
        <v>0</v>
      </c>
      <c r="E62" s="5">
        <v>93.102063000000001</v>
      </c>
      <c r="F62" s="5">
        <v>0</v>
      </c>
    </row>
    <row r="63" spans="1:6" x14ac:dyDescent="0.2">
      <c r="A63" s="4" t="s">
        <v>466</v>
      </c>
      <c r="B63" s="5">
        <v>57639.042235617999</v>
      </c>
      <c r="C63" s="5">
        <v>73783.881779613002</v>
      </c>
      <c r="D63" s="5">
        <v>68043.898646123998</v>
      </c>
      <c r="E63" s="5">
        <v>99550.134051843008</v>
      </c>
      <c r="F63" s="5">
        <v>90555.422594275995</v>
      </c>
    </row>
    <row r="64" spans="1:6" x14ac:dyDescent="0.2">
      <c r="A64" s="4" t="s">
        <v>998</v>
      </c>
      <c r="B64" s="5">
        <v>1578.1154095689999</v>
      </c>
      <c r="C64" s="5">
        <v>2277.836619144</v>
      </c>
      <c r="D64" s="5">
        <v>6737.0548402919994</v>
      </c>
      <c r="E64" s="5">
        <v>5517.4393504569998</v>
      </c>
      <c r="F64" s="5">
        <v>6034.2655843879993</v>
      </c>
    </row>
    <row r="65" spans="1:6" x14ac:dyDescent="0.2">
      <c r="A65" s="4" t="s">
        <v>1001</v>
      </c>
      <c r="B65" s="5">
        <v>0.749135</v>
      </c>
      <c r="C65" s="5">
        <v>0</v>
      </c>
      <c r="D65" s="5">
        <v>0.47832524999999998</v>
      </c>
      <c r="E65" s="5">
        <v>201.61577424999999</v>
      </c>
      <c r="F65" s="5">
        <v>40.275888999999999</v>
      </c>
    </row>
    <row r="66" spans="1:6" x14ac:dyDescent="0.2">
      <c r="A66" s="4" t="s">
        <v>502</v>
      </c>
      <c r="B66" s="5">
        <v>132.087637</v>
      </c>
      <c r="C66" s="5">
        <v>213.62745230000002</v>
      </c>
      <c r="D66" s="5">
        <v>972.76811874999999</v>
      </c>
      <c r="E66" s="5">
        <v>1339.197846</v>
      </c>
      <c r="F66" s="5">
        <v>759.47483850000003</v>
      </c>
    </row>
    <row r="67" spans="1:6" x14ac:dyDescent="0.2">
      <c r="A67" s="4" t="s">
        <v>542</v>
      </c>
      <c r="B67" s="5">
        <v>68.584351999999996</v>
      </c>
      <c r="C67" s="5">
        <v>95.576194999999998</v>
      </c>
      <c r="D67" s="5">
        <v>0</v>
      </c>
      <c r="E67" s="5">
        <v>35.704950567000004</v>
      </c>
      <c r="F67" s="5">
        <v>4.0709790000000003</v>
      </c>
    </row>
    <row r="68" spans="1:6" x14ac:dyDescent="0.2">
      <c r="A68" s="4" t="s">
        <v>999</v>
      </c>
      <c r="B68" s="5">
        <v>114.824562</v>
      </c>
      <c r="C68" s="5">
        <v>0.99734400000000001</v>
      </c>
      <c r="D68" s="5">
        <v>88.312719000000001</v>
      </c>
      <c r="E68" s="5">
        <v>5.3914999999999997</v>
      </c>
      <c r="F68" s="5">
        <v>28.65</v>
      </c>
    </row>
    <row r="69" spans="1:6" x14ac:dyDescent="0.2">
      <c r="A69" s="4" t="s">
        <v>487</v>
      </c>
      <c r="B69" s="5">
        <v>6184.5844553009993</v>
      </c>
      <c r="C69" s="5">
        <v>4541.3980964390003</v>
      </c>
      <c r="D69" s="5">
        <v>4976.2202189849995</v>
      </c>
      <c r="E69" s="5">
        <v>6581.4342894300007</v>
      </c>
      <c r="F69" s="5">
        <v>6473.0374049040001</v>
      </c>
    </row>
    <row r="70" spans="1:6" x14ac:dyDescent="0.2">
      <c r="A70" s="4" t="s">
        <v>1002</v>
      </c>
      <c r="B70" s="5">
        <v>1.1000000000000001</v>
      </c>
      <c r="C70" s="5">
        <v>0</v>
      </c>
      <c r="D70" s="5">
        <v>0</v>
      </c>
      <c r="E70" s="5">
        <v>0</v>
      </c>
      <c r="F70" s="5">
        <v>0</v>
      </c>
    </row>
    <row r="71" spans="1:6" x14ac:dyDescent="0.2">
      <c r="A71" s="4" t="s">
        <v>501</v>
      </c>
      <c r="B71" s="5">
        <v>874.56090921000009</v>
      </c>
      <c r="C71" s="5">
        <v>837.20374570000001</v>
      </c>
      <c r="D71" s="5">
        <v>1007.0604656</v>
      </c>
      <c r="E71" s="5">
        <v>2159.8905605500004</v>
      </c>
      <c r="F71" s="5">
        <v>311.04686935000001</v>
      </c>
    </row>
    <row r="72" spans="1:6" x14ac:dyDescent="0.2">
      <c r="A72" s="4" t="s">
        <v>538</v>
      </c>
      <c r="B72" s="5">
        <v>9.4747454999999992</v>
      </c>
      <c r="C72" s="5">
        <v>11.268768</v>
      </c>
      <c r="D72" s="5">
        <v>32.583204250000001</v>
      </c>
      <c r="E72" s="5">
        <v>45.125705137000004</v>
      </c>
      <c r="F72" s="5">
        <v>13.365463999999999</v>
      </c>
    </row>
    <row r="73" spans="1:6" x14ac:dyDescent="0.2">
      <c r="A73" s="4" t="s">
        <v>510</v>
      </c>
      <c r="B73" s="5">
        <v>6.6420919999999999</v>
      </c>
      <c r="C73" s="5">
        <v>40.695213500000001</v>
      </c>
      <c r="D73" s="5">
        <v>4.7494237500000001</v>
      </c>
      <c r="E73" s="5">
        <v>141.297639</v>
      </c>
      <c r="F73" s="5">
        <v>31.597618499999999</v>
      </c>
    </row>
    <row r="74" spans="1:6" x14ac:dyDescent="0.2">
      <c r="A74" s="4" t="s">
        <v>516</v>
      </c>
      <c r="B74" s="5">
        <v>0</v>
      </c>
      <c r="C74" s="5">
        <v>23.66826</v>
      </c>
      <c r="D74" s="5">
        <v>30.874079200000001</v>
      </c>
      <c r="E74" s="5">
        <v>0</v>
      </c>
      <c r="F74" s="5">
        <v>8.8574685999999989</v>
      </c>
    </row>
    <row r="75" spans="1:6" x14ac:dyDescent="0.2">
      <c r="A75" s="4" t="s">
        <v>534</v>
      </c>
      <c r="B75" s="5">
        <v>159.60181800000001</v>
      </c>
      <c r="C75" s="5">
        <v>123.605979</v>
      </c>
      <c r="D75" s="5">
        <v>32.096966999999999</v>
      </c>
      <c r="E75" s="5">
        <v>42.883901000000002</v>
      </c>
      <c r="F75" s="5">
        <v>21.567934000000001</v>
      </c>
    </row>
    <row r="76" spans="1:6" x14ac:dyDescent="0.2">
      <c r="A76" s="4" t="s">
        <v>1005</v>
      </c>
      <c r="B76" s="5">
        <v>40.581896999999998</v>
      </c>
      <c r="C76" s="5">
        <v>7.8578440000000001</v>
      </c>
      <c r="D76" s="5">
        <v>0.45</v>
      </c>
      <c r="E76" s="5">
        <v>5.1470000000000002</v>
      </c>
      <c r="F76" s="5">
        <v>5.4192340000000003</v>
      </c>
    </row>
    <row r="77" spans="1:6" x14ac:dyDescent="0.2">
      <c r="A77" s="4" t="s">
        <v>509</v>
      </c>
      <c r="B77" s="5">
        <v>1807.6957366849999</v>
      </c>
      <c r="C77" s="5">
        <v>1951.4072017430001</v>
      </c>
      <c r="D77" s="5">
        <v>1694.7865337969999</v>
      </c>
      <c r="E77" s="5">
        <v>1814.3239072700001</v>
      </c>
      <c r="F77" s="5">
        <v>1672.4628484509999</v>
      </c>
    </row>
    <row r="78" spans="1:6" x14ac:dyDescent="0.2">
      <c r="A78" s="4" t="s">
        <v>497</v>
      </c>
      <c r="B78" s="5">
        <v>13.944155</v>
      </c>
      <c r="C78" s="5">
        <v>4.1029210000000003</v>
      </c>
      <c r="D78" s="5">
        <v>16</v>
      </c>
      <c r="E78" s="5">
        <v>5.6937069999999999</v>
      </c>
      <c r="F78" s="5">
        <v>0</v>
      </c>
    </row>
    <row r="79" spans="1:6" x14ac:dyDescent="0.2">
      <c r="A79" s="4" t="s">
        <v>521</v>
      </c>
      <c r="B79" s="5">
        <v>167.98806024999999</v>
      </c>
      <c r="C79" s="5">
        <v>182.17765700000001</v>
      </c>
      <c r="D79" s="5">
        <v>245.10377099999999</v>
      </c>
      <c r="E79" s="5">
        <v>675.23748995000005</v>
      </c>
      <c r="F79" s="5">
        <v>402.34320750000001</v>
      </c>
    </row>
    <row r="80" spans="1:6" x14ac:dyDescent="0.2">
      <c r="A80" s="4" t="s">
        <v>539</v>
      </c>
      <c r="B80" s="5">
        <v>29.058589999999999</v>
      </c>
      <c r="C80" s="5">
        <v>46.299216000000001</v>
      </c>
      <c r="D80" s="5">
        <v>9.5318000000000005</v>
      </c>
      <c r="E80" s="5">
        <v>0</v>
      </c>
      <c r="F80" s="5">
        <v>8.6258350000000004</v>
      </c>
    </row>
    <row r="81" spans="1:6" x14ac:dyDescent="0.2">
      <c r="A81" s="4" t="s">
        <v>791</v>
      </c>
      <c r="B81" s="5">
        <v>7.9976120000000002</v>
      </c>
      <c r="C81" s="5">
        <v>0</v>
      </c>
      <c r="D81" s="5">
        <v>0.15113279999999998</v>
      </c>
      <c r="E81" s="5">
        <v>0.596028</v>
      </c>
      <c r="F81" s="5">
        <v>0</v>
      </c>
    </row>
    <row r="82" spans="1:6" x14ac:dyDescent="0.2">
      <c r="A82" s="4" t="s">
        <v>484</v>
      </c>
      <c r="B82" s="5">
        <v>4968.5252306210004</v>
      </c>
      <c r="C82" s="5">
        <v>3530.8078401869998</v>
      </c>
      <c r="D82" s="5">
        <v>5075.3629319230004</v>
      </c>
      <c r="E82" s="5">
        <v>3499.2397626869997</v>
      </c>
      <c r="F82" s="5">
        <v>3411.114026532</v>
      </c>
    </row>
    <row r="83" spans="1:6" x14ac:dyDescent="0.2">
      <c r="A83" s="4" t="s">
        <v>482</v>
      </c>
      <c r="B83" s="5">
        <v>57.624875242999998</v>
      </c>
      <c r="C83" s="5">
        <v>113.289632</v>
      </c>
      <c r="D83" s="5">
        <v>129.39966724999999</v>
      </c>
      <c r="E83" s="5">
        <v>7.2303575000000002</v>
      </c>
      <c r="F83" s="5">
        <v>72.095571250000006</v>
      </c>
    </row>
    <row r="84" spans="1:6" x14ac:dyDescent="0.2">
      <c r="A84" s="4" t="s">
        <v>802</v>
      </c>
      <c r="B84" s="5">
        <v>0</v>
      </c>
      <c r="C84" s="5">
        <v>0</v>
      </c>
      <c r="D84" s="5">
        <v>0</v>
      </c>
      <c r="E84" s="5">
        <v>2024.2804920000001</v>
      </c>
      <c r="F84" s="5">
        <v>0</v>
      </c>
    </row>
    <row r="85" spans="1:6" x14ac:dyDescent="0.2">
      <c r="A85" s="4" t="s">
        <v>496</v>
      </c>
      <c r="B85" s="5">
        <v>5948.9731957510003</v>
      </c>
      <c r="C85" s="5">
        <v>4095.4113708</v>
      </c>
      <c r="D85" s="5">
        <v>12980.604386559999</v>
      </c>
      <c r="E85" s="5">
        <v>3010.4797605919998</v>
      </c>
      <c r="F85" s="5">
        <v>3531.9912533520001</v>
      </c>
    </row>
    <row r="86" spans="1:6" x14ac:dyDescent="0.2">
      <c r="A86" s="4" t="s">
        <v>1007</v>
      </c>
      <c r="B86" s="5">
        <v>0</v>
      </c>
      <c r="C86" s="5">
        <v>0</v>
      </c>
      <c r="D86" s="5">
        <v>3.4510000000000001</v>
      </c>
      <c r="E86" s="5">
        <v>24.619413375999997</v>
      </c>
      <c r="F86" s="5">
        <v>6.1315366999999998</v>
      </c>
    </row>
    <row r="87" spans="1:6" x14ac:dyDescent="0.2">
      <c r="A87" s="4" t="s">
        <v>546</v>
      </c>
      <c r="B87" s="5">
        <v>21.433119000000001</v>
      </c>
      <c r="C87" s="5">
        <v>1.9409099999999999</v>
      </c>
      <c r="D87" s="5">
        <v>0</v>
      </c>
      <c r="E87" s="5">
        <v>0</v>
      </c>
      <c r="F87" s="5">
        <v>0.185</v>
      </c>
    </row>
    <row r="88" spans="1:6" x14ac:dyDescent="0.2">
      <c r="A88" s="4" t="s">
        <v>1008</v>
      </c>
      <c r="B88" s="5">
        <v>601.93879649999997</v>
      </c>
      <c r="C88" s="5">
        <v>1042.427478009</v>
      </c>
      <c r="D88" s="5">
        <v>975.42185177199997</v>
      </c>
      <c r="E88" s="5">
        <v>535.85008096399997</v>
      </c>
      <c r="F88" s="5">
        <v>527.50581399999999</v>
      </c>
    </row>
    <row r="89" spans="1:6" x14ac:dyDescent="0.2">
      <c r="A89" s="4" t="s">
        <v>515</v>
      </c>
      <c r="B89" s="5">
        <v>5001.1959059999999</v>
      </c>
      <c r="C89" s="5">
        <v>2686.0588261999997</v>
      </c>
      <c r="D89" s="5">
        <v>3726.8568014000002</v>
      </c>
      <c r="E89" s="5">
        <v>4608.2209048000004</v>
      </c>
      <c r="F89" s="5">
        <v>2994.5635990000001</v>
      </c>
    </row>
    <row r="90" spans="1:6" x14ac:dyDescent="0.2">
      <c r="A90" s="4" t="s">
        <v>519</v>
      </c>
      <c r="B90" s="5">
        <v>99.049634999999995</v>
      </c>
      <c r="C90" s="5">
        <v>48.022697000000001</v>
      </c>
      <c r="D90" s="5">
        <v>15.142602999999999</v>
      </c>
      <c r="E90" s="5">
        <v>111.074001</v>
      </c>
      <c r="F90" s="5">
        <v>532.31248725</v>
      </c>
    </row>
    <row r="91" spans="1:6" x14ac:dyDescent="0.2">
      <c r="A91" s="4" t="s">
        <v>1006</v>
      </c>
      <c r="B91" s="5">
        <v>0</v>
      </c>
      <c r="C91" s="5">
        <v>16.529208000000001</v>
      </c>
      <c r="D91" s="5">
        <v>0</v>
      </c>
      <c r="E91" s="5">
        <v>0</v>
      </c>
      <c r="F91" s="5">
        <v>0.123</v>
      </c>
    </row>
    <row r="92" spans="1:6" x14ac:dyDescent="0.2">
      <c r="A92" s="4" t="s">
        <v>532</v>
      </c>
      <c r="B92" s="5">
        <v>232.95625000000001</v>
      </c>
      <c r="C92" s="5">
        <v>91.864999999999995</v>
      </c>
      <c r="D92" s="5">
        <v>124.23180000000001</v>
      </c>
      <c r="E92" s="5">
        <v>0</v>
      </c>
      <c r="F92" s="5">
        <v>47.353093399999999</v>
      </c>
    </row>
    <row r="93" spans="1:6" x14ac:dyDescent="0.2">
      <c r="A93" s="4" t="s">
        <v>803</v>
      </c>
      <c r="B93" s="5">
        <v>508.67545526999999</v>
      </c>
      <c r="C93" s="5">
        <v>963.75666899999999</v>
      </c>
      <c r="D93" s="5">
        <v>290.53064999999998</v>
      </c>
      <c r="E93" s="5">
        <v>0</v>
      </c>
      <c r="F93" s="5">
        <v>0</v>
      </c>
    </row>
    <row r="94" spans="1:6" x14ac:dyDescent="0.2">
      <c r="A94" s="4" t="s">
        <v>514</v>
      </c>
      <c r="B94" s="5">
        <v>45.753399999999999</v>
      </c>
      <c r="C94" s="5">
        <v>0</v>
      </c>
      <c r="D94" s="5">
        <v>3.5882867999999997</v>
      </c>
      <c r="E94" s="5">
        <v>1792.3873000000001</v>
      </c>
      <c r="F94" s="5">
        <v>172.85400000000001</v>
      </c>
    </row>
    <row r="95" spans="1:6" x14ac:dyDescent="0.2">
      <c r="A95" s="4" t="s">
        <v>472</v>
      </c>
      <c r="B95" s="5">
        <v>906.54496845000006</v>
      </c>
      <c r="C95" s="5">
        <v>471.85167064999996</v>
      </c>
      <c r="D95" s="5">
        <v>301.35553326899998</v>
      </c>
      <c r="E95" s="5">
        <v>827.99247879999996</v>
      </c>
      <c r="F95" s="5">
        <v>395.560468292</v>
      </c>
    </row>
    <row r="96" spans="1:6" x14ac:dyDescent="0.2">
      <c r="A96" s="4" t="s">
        <v>1010</v>
      </c>
      <c r="B96" s="5">
        <v>6784.2316218750002</v>
      </c>
      <c r="C96" s="5">
        <v>6789.9930608479999</v>
      </c>
      <c r="D96" s="5">
        <v>6823.6207141790001</v>
      </c>
      <c r="E96" s="5">
        <v>6951.4358497040002</v>
      </c>
      <c r="F96" s="5">
        <v>8048.5221476229999</v>
      </c>
    </row>
    <row r="97" spans="1:6" x14ac:dyDescent="0.2">
      <c r="A97" s="4" t="s">
        <v>1009</v>
      </c>
      <c r="B97" s="5">
        <v>1.5467150000000001</v>
      </c>
      <c r="C97" s="5">
        <v>1.15094838</v>
      </c>
      <c r="D97" s="5">
        <v>1.8014650000000001</v>
      </c>
      <c r="E97" s="5">
        <v>2.0128870000000001</v>
      </c>
      <c r="F97" s="5">
        <v>24.803619999999999</v>
      </c>
    </row>
    <row r="98" spans="1:6" x14ac:dyDescent="0.2">
      <c r="A98" s="4" t="s">
        <v>1011</v>
      </c>
      <c r="B98" s="5">
        <v>1843.477754</v>
      </c>
      <c r="C98" s="5">
        <v>1500.4670912500001</v>
      </c>
      <c r="D98" s="5">
        <v>2291.0732455000002</v>
      </c>
      <c r="E98" s="5">
        <v>511.84236199999998</v>
      </c>
      <c r="F98" s="5">
        <v>3058.3259210000001</v>
      </c>
    </row>
    <row r="99" spans="1:6" x14ac:dyDescent="0.2">
      <c r="A99" s="4" t="s">
        <v>1012</v>
      </c>
      <c r="B99" s="5">
        <v>109.9714</v>
      </c>
      <c r="C99" s="5">
        <v>47.669051000000003</v>
      </c>
      <c r="D99" s="5">
        <v>63.854999999999997</v>
      </c>
      <c r="E99" s="5">
        <v>524.50654899999995</v>
      </c>
      <c r="F99" s="5">
        <v>31.205349999999999</v>
      </c>
    </row>
    <row r="100" spans="1:6" x14ac:dyDescent="0.2">
      <c r="A100" s="4" t="s">
        <v>1000</v>
      </c>
      <c r="B100" s="5">
        <v>0</v>
      </c>
      <c r="C100" s="5">
        <v>0</v>
      </c>
      <c r="D100" s="5">
        <v>0</v>
      </c>
      <c r="E100" s="5">
        <v>4.5958240000000004</v>
      </c>
      <c r="F100" s="5">
        <v>0</v>
      </c>
    </row>
    <row r="101" spans="1:6" x14ac:dyDescent="0.2">
      <c r="A101" s="4" t="s">
        <v>522</v>
      </c>
      <c r="B101" s="5">
        <v>706.12081599999999</v>
      </c>
      <c r="C101" s="5">
        <v>441.19352300000003</v>
      </c>
      <c r="D101" s="5">
        <v>2371.807671</v>
      </c>
      <c r="E101" s="5">
        <v>823.71630000000005</v>
      </c>
      <c r="F101" s="5">
        <v>279.12885</v>
      </c>
    </row>
    <row r="102" spans="1:6" x14ac:dyDescent="0.2">
      <c r="A102" s="4" t="s">
        <v>508</v>
      </c>
      <c r="B102" s="5">
        <v>0</v>
      </c>
      <c r="C102" s="5">
        <v>12.120687999999999</v>
      </c>
      <c r="D102" s="5">
        <v>46.475048000000001</v>
      </c>
      <c r="E102" s="5">
        <v>0</v>
      </c>
      <c r="F102" s="5">
        <v>0</v>
      </c>
    </row>
    <row r="103" spans="1:6" x14ac:dyDescent="0.2">
      <c r="A103" s="4" t="s">
        <v>1013</v>
      </c>
      <c r="B103" s="5">
        <v>15.653003</v>
      </c>
      <c r="C103" s="5">
        <v>0</v>
      </c>
      <c r="D103" s="5">
        <v>46.606999999999999</v>
      </c>
      <c r="E103" s="5">
        <v>297.40424999999999</v>
      </c>
      <c r="F103" s="5">
        <v>15.633749999999999</v>
      </c>
    </row>
    <row r="104" spans="1:6" x14ac:dyDescent="0.2">
      <c r="A104" s="4" t="s">
        <v>468</v>
      </c>
      <c r="B104" s="5">
        <v>4159.5141321239998</v>
      </c>
      <c r="C104" s="5">
        <v>3287.993862072</v>
      </c>
      <c r="D104" s="5">
        <v>4479.7920799659996</v>
      </c>
      <c r="E104" s="5">
        <v>1697.9150090339999</v>
      </c>
      <c r="F104" s="5">
        <v>1376.4678927490002</v>
      </c>
    </row>
    <row r="105" spans="1:6" x14ac:dyDescent="0.2">
      <c r="A105" s="4" t="s">
        <v>543</v>
      </c>
      <c r="B105" s="5">
        <v>960.02539300000001</v>
      </c>
      <c r="C105" s="5">
        <v>118.77457800000001</v>
      </c>
      <c r="D105" s="5">
        <v>0</v>
      </c>
      <c r="E105" s="5">
        <v>0</v>
      </c>
      <c r="F105" s="5">
        <v>2.6961439999999999</v>
      </c>
    </row>
    <row r="106" spans="1:6" x14ac:dyDescent="0.2">
      <c r="A106" s="4" t="s">
        <v>804</v>
      </c>
      <c r="B106" s="5">
        <v>0</v>
      </c>
      <c r="C106" s="5">
        <v>93.460012000000006</v>
      </c>
      <c r="D106" s="5">
        <v>0</v>
      </c>
      <c r="E106" s="5">
        <v>0</v>
      </c>
      <c r="F106" s="5">
        <v>0</v>
      </c>
    </row>
    <row r="107" spans="1:6" x14ac:dyDescent="0.2">
      <c r="A107" s="4" t="s">
        <v>489</v>
      </c>
      <c r="B107" s="5">
        <v>9638.84453149</v>
      </c>
      <c r="C107" s="5">
        <v>4774.7313992700001</v>
      </c>
      <c r="D107" s="5">
        <v>7224.637444465</v>
      </c>
      <c r="E107" s="5">
        <v>9302.5285192819993</v>
      </c>
      <c r="F107" s="5">
        <v>4286.5442249999996</v>
      </c>
    </row>
    <row r="108" spans="1:6" x14ac:dyDescent="0.2">
      <c r="A108" s="4" t="s">
        <v>805</v>
      </c>
      <c r="B108" s="5">
        <v>0</v>
      </c>
      <c r="C108" s="5">
        <v>0</v>
      </c>
      <c r="D108" s="5">
        <v>0</v>
      </c>
      <c r="E108" s="5">
        <v>3.5802750000000001E-2</v>
      </c>
      <c r="F108" s="5">
        <v>0</v>
      </c>
    </row>
    <row r="109" spans="1:6" x14ac:dyDescent="0.2">
      <c r="A109" s="4" t="s">
        <v>498</v>
      </c>
      <c r="B109" s="5">
        <v>926.98469875000001</v>
      </c>
      <c r="C109" s="5">
        <v>1406.5241464999999</v>
      </c>
      <c r="D109" s="5">
        <v>1607.0003647999999</v>
      </c>
      <c r="E109" s="5">
        <v>1860.8430692500001</v>
      </c>
      <c r="F109" s="5">
        <v>1357.74406755</v>
      </c>
    </row>
    <row r="110" spans="1:6" x14ac:dyDescent="0.2">
      <c r="A110" s="4" t="s">
        <v>488</v>
      </c>
      <c r="B110" s="5">
        <v>449.70741980000003</v>
      </c>
      <c r="C110" s="5">
        <v>2227.6943178000001</v>
      </c>
      <c r="D110" s="5">
        <v>656.50709609099999</v>
      </c>
      <c r="E110" s="5">
        <v>563.31280760200002</v>
      </c>
      <c r="F110" s="5">
        <v>553.32397209999999</v>
      </c>
    </row>
    <row r="111" spans="1:6" x14ac:dyDescent="0.2">
      <c r="A111" s="4" t="s">
        <v>535</v>
      </c>
      <c r="B111" s="5">
        <v>0</v>
      </c>
      <c r="C111" s="5">
        <v>14.102641</v>
      </c>
      <c r="D111" s="5">
        <v>15.754600999999999</v>
      </c>
      <c r="E111" s="5">
        <v>5035.1351139999997</v>
      </c>
      <c r="F111" s="5">
        <v>20.506986350000002</v>
      </c>
    </row>
    <row r="112" spans="1:6" x14ac:dyDescent="0.2">
      <c r="A112" s="4" t="s">
        <v>1014</v>
      </c>
      <c r="B112" s="5">
        <v>0</v>
      </c>
      <c r="C112" s="5">
        <v>27.521259749999999</v>
      </c>
      <c r="D112" s="5">
        <v>0</v>
      </c>
      <c r="E112" s="5">
        <v>1.4</v>
      </c>
      <c r="F112" s="5">
        <v>0</v>
      </c>
    </row>
    <row r="113" spans="1:6" x14ac:dyDescent="0.2">
      <c r="A113" s="4" t="s">
        <v>505</v>
      </c>
      <c r="B113" s="5">
        <v>68.167051999999998</v>
      </c>
      <c r="C113" s="5">
        <v>36.704680000000003</v>
      </c>
      <c r="D113" s="5">
        <v>11.215934000000001</v>
      </c>
      <c r="E113" s="5">
        <v>63.111060999999999</v>
      </c>
      <c r="F113" s="5">
        <v>34.111660999999998</v>
      </c>
    </row>
    <row r="114" spans="1:6" x14ac:dyDescent="0.2">
      <c r="A114" s="4" t="s">
        <v>477</v>
      </c>
      <c r="B114" s="5">
        <v>8143.3423096790002</v>
      </c>
      <c r="C114" s="5">
        <v>11193.127798225001</v>
      </c>
      <c r="D114" s="5">
        <v>16697.025785787999</v>
      </c>
      <c r="E114" s="5">
        <v>10004.277392435</v>
      </c>
      <c r="F114" s="5">
        <v>5817.8051261499995</v>
      </c>
    </row>
    <row r="115" spans="1:6" x14ac:dyDescent="0.2">
      <c r="A115" s="4" t="s">
        <v>1015</v>
      </c>
      <c r="B115" s="5">
        <v>3237.9870879999999</v>
      </c>
      <c r="C115" s="5">
        <v>4941.0536000000002</v>
      </c>
      <c r="D115" s="5">
        <v>9043.0215900000003</v>
      </c>
      <c r="E115" s="5">
        <v>8669.4357944999992</v>
      </c>
      <c r="F115" s="5">
        <v>14086.866004955</v>
      </c>
    </row>
    <row r="116" spans="1:6" x14ac:dyDescent="0.2">
      <c r="A116" s="4" t="s">
        <v>511</v>
      </c>
      <c r="B116" s="5">
        <v>0.830538</v>
      </c>
      <c r="C116" s="5">
        <v>1.4783824999999999</v>
      </c>
      <c r="D116" s="5">
        <v>0.27856959999999997</v>
      </c>
      <c r="E116" s="5">
        <v>0.38020599999999999</v>
      </c>
      <c r="F116" s="5">
        <v>0</v>
      </c>
    </row>
    <row r="117" spans="1:6" x14ac:dyDescent="0.2">
      <c r="A117" s="4" t="s">
        <v>1018</v>
      </c>
      <c r="B117" s="5">
        <v>1920.43363</v>
      </c>
      <c r="C117" s="5">
        <v>1942.0876984500001</v>
      </c>
      <c r="D117" s="5">
        <v>2310.2336918400001</v>
      </c>
      <c r="E117" s="5">
        <v>3656.42581561</v>
      </c>
      <c r="F117" s="5">
        <v>1260.7191103499999</v>
      </c>
    </row>
    <row r="118" spans="1:6" x14ac:dyDescent="0.2">
      <c r="A118" s="4" t="s">
        <v>806</v>
      </c>
      <c r="B118" s="5">
        <v>0</v>
      </c>
      <c r="C118" s="5">
        <v>0</v>
      </c>
      <c r="D118" s="5">
        <v>0.8407</v>
      </c>
      <c r="E118" s="5">
        <v>0</v>
      </c>
      <c r="F118" s="5">
        <v>0</v>
      </c>
    </row>
    <row r="119" spans="1:6" x14ac:dyDescent="0.2">
      <c r="A119" s="4" t="s">
        <v>793</v>
      </c>
      <c r="B119" s="5">
        <v>0</v>
      </c>
      <c r="C119" s="5">
        <v>53.216163270000003</v>
      </c>
      <c r="D119" s="5">
        <v>122.063349679</v>
      </c>
      <c r="E119" s="5">
        <v>180.54237831999998</v>
      </c>
      <c r="F119" s="5">
        <v>0</v>
      </c>
    </row>
    <row r="120" spans="1:6" x14ac:dyDescent="0.2">
      <c r="A120" s="4" t="s">
        <v>494</v>
      </c>
      <c r="B120" s="5">
        <v>3867.459084823</v>
      </c>
      <c r="C120" s="5">
        <v>8253.8492602810002</v>
      </c>
      <c r="D120" s="5">
        <v>5143.3800384320002</v>
      </c>
      <c r="E120" s="5">
        <v>5105.7195898760001</v>
      </c>
      <c r="F120" s="5">
        <v>6697.9187965699994</v>
      </c>
    </row>
    <row r="121" spans="1:6" x14ac:dyDescent="0.2">
      <c r="A121" s="4" t="s">
        <v>1017</v>
      </c>
      <c r="B121" s="5">
        <v>10.79</v>
      </c>
      <c r="C121" s="5">
        <v>17.024999999999999</v>
      </c>
      <c r="D121" s="5">
        <v>10.79</v>
      </c>
      <c r="E121" s="5">
        <v>1.6355500000000001</v>
      </c>
      <c r="F121" s="5">
        <v>0.62315900000000002</v>
      </c>
    </row>
    <row r="122" spans="1:6" x14ac:dyDescent="0.2">
      <c r="A122" s="4" t="s">
        <v>525</v>
      </c>
      <c r="B122" s="5">
        <v>166.10488000000001</v>
      </c>
      <c r="C122" s="5">
        <v>262.64067399999999</v>
      </c>
      <c r="D122" s="5">
        <v>81.597004999999996</v>
      </c>
      <c r="E122" s="5">
        <v>214.13479699999999</v>
      </c>
      <c r="F122" s="5">
        <v>121.380194</v>
      </c>
    </row>
    <row r="123" spans="1:6" x14ac:dyDescent="0.2">
      <c r="A123" s="4" t="s">
        <v>794</v>
      </c>
      <c r="B123" s="5">
        <v>0.65</v>
      </c>
      <c r="C123" s="5">
        <v>0</v>
      </c>
      <c r="D123" s="5">
        <v>0</v>
      </c>
      <c r="E123" s="5">
        <v>0</v>
      </c>
      <c r="F123" s="5">
        <v>0</v>
      </c>
    </row>
    <row r="124" spans="1:6" x14ac:dyDescent="0.2">
      <c r="A124" s="4" t="s">
        <v>807</v>
      </c>
      <c r="B124" s="5">
        <v>0.1166</v>
      </c>
      <c r="C124" s="5">
        <v>0</v>
      </c>
      <c r="D124" s="5">
        <v>0</v>
      </c>
      <c r="E124" s="5">
        <v>0</v>
      </c>
      <c r="F124" s="5">
        <v>0</v>
      </c>
    </row>
    <row r="125" spans="1:6" x14ac:dyDescent="0.2">
      <c r="A125" s="4" t="s">
        <v>529</v>
      </c>
      <c r="B125" s="5">
        <v>14.987861000000001</v>
      </c>
      <c r="C125" s="5">
        <v>19.321197399999999</v>
      </c>
      <c r="D125" s="5">
        <v>19.407446</v>
      </c>
      <c r="E125" s="5">
        <v>6.2388209999999997</v>
      </c>
      <c r="F125" s="5">
        <v>56.749315600000003</v>
      </c>
    </row>
    <row r="126" spans="1:6" x14ac:dyDescent="0.2">
      <c r="A126" s="4" t="s">
        <v>1016</v>
      </c>
      <c r="B126" s="5">
        <v>867.63901675</v>
      </c>
      <c r="C126" s="5">
        <v>1034.5829865000001</v>
      </c>
      <c r="D126" s="5">
        <v>1127.0552237500001</v>
      </c>
      <c r="E126" s="5">
        <v>771.96346400000004</v>
      </c>
      <c r="F126" s="5">
        <v>593.06674375</v>
      </c>
    </row>
    <row r="127" spans="1:6" x14ac:dyDescent="0.2">
      <c r="A127" s="4" t="s">
        <v>513</v>
      </c>
      <c r="B127" s="5">
        <v>5973.8770220299994</v>
      </c>
      <c r="C127" s="5">
        <v>8571.0848382479999</v>
      </c>
      <c r="D127" s="5">
        <v>5063.7296551429999</v>
      </c>
      <c r="E127" s="5">
        <v>10191.833533864001</v>
      </c>
      <c r="F127" s="5">
        <v>6621.7278043000006</v>
      </c>
    </row>
    <row r="128" spans="1:6" x14ac:dyDescent="0.2">
      <c r="A128" s="4" t="s">
        <v>545</v>
      </c>
      <c r="B128" s="5">
        <v>101.42111129999999</v>
      </c>
      <c r="C128" s="5">
        <v>2.3877454999999999</v>
      </c>
      <c r="D128" s="5">
        <v>0.89234899999999995</v>
      </c>
      <c r="E128" s="5">
        <v>1.2146250000000001</v>
      </c>
      <c r="F128" s="5">
        <v>0.232955</v>
      </c>
    </row>
    <row r="129" spans="1:6" x14ac:dyDescent="0.2">
      <c r="A129" s="4" t="s">
        <v>1022</v>
      </c>
      <c r="B129" s="5">
        <v>332.57817</v>
      </c>
      <c r="C129" s="5">
        <v>1550.96540725</v>
      </c>
      <c r="D129" s="5">
        <v>1484.94124025</v>
      </c>
      <c r="E129" s="5">
        <v>37.9350965</v>
      </c>
      <c r="F129" s="5">
        <v>36.734276000000001</v>
      </c>
    </row>
    <row r="130" spans="1:6" x14ac:dyDescent="0.2">
      <c r="A130" s="4" t="s">
        <v>808</v>
      </c>
      <c r="B130" s="5">
        <v>0</v>
      </c>
      <c r="C130" s="5">
        <v>0</v>
      </c>
      <c r="D130" s="5">
        <v>0</v>
      </c>
      <c r="E130" s="5">
        <v>0.390185</v>
      </c>
      <c r="F130" s="5">
        <v>0</v>
      </c>
    </row>
    <row r="131" spans="1:6" x14ac:dyDescent="0.2">
      <c r="A131" s="4" t="s">
        <v>795</v>
      </c>
      <c r="B131" s="5">
        <v>11.132788</v>
      </c>
      <c r="C131" s="5">
        <v>1.3373086999999999</v>
      </c>
      <c r="D131" s="5">
        <v>13.898809999999999</v>
      </c>
      <c r="E131" s="5">
        <v>0</v>
      </c>
      <c r="F131" s="5">
        <v>0</v>
      </c>
    </row>
    <row r="132" spans="1:6" x14ac:dyDescent="0.2">
      <c r="A132" s="4" t="s">
        <v>991</v>
      </c>
      <c r="B132" s="5">
        <v>26.324017999999999</v>
      </c>
      <c r="C132" s="5">
        <v>103.8418065</v>
      </c>
      <c r="D132" s="5">
        <v>59.668132999999997</v>
      </c>
      <c r="E132" s="5">
        <v>198.75374009999999</v>
      </c>
      <c r="F132" s="5">
        <v>171.06146100000001</v>
      </c>
    </row>
    <row r="133" spans="1:6" x14ac:dyDescent="0.2">
      <c r="A133" s="4" t="s">
        <v>469</v>
      </c>
      <c r="B133" s="5">
        <v>3.7410049999999999</v>
      </c>
      <c r="C133" s="5">
        <v>22.648053999999998</v>
      </c>
      <c r="D133" s="5">
        <v>0</v>
      </c>
      <c r="E133" s="5">
        <v>0</v>
      </c>
      <c r="F133" s="5">
        <v>170</v>
      </c>
    </row>
    <row r="134" spans="1:6" x14ac:dyDescent="0.2">
      <c r="A134" s="4" t="s">
        <v>1020</v>
      </c>
      <c r="B134" s="5">
        <v>7309.6875733509996</v>
      </c>
      <c r="C134" s="5">
        <v>29379.440865410998</v>
      </c>
      <c r="D134" s="5">
        <v>10032.998396249999</v>
      </c>
      <c r="E134" s="5">
        <v>3420.1712266449999</v>
      </c>
      <c r="F134" s="5">
        <v>17460.900183999998</v>
      </c>
    </row>
    <row r="135" spans="1:6" x14ac:dyDescent="0.2">
      <c r="A135" s="4" t="s">
        <v>476</v>
      </c>
      <c r="B135" s="5">
        <v>20847.060142310002</v>
      </c>
      <c r="C135" s="5">
        <v>14966.224774033</v>
      </c>
      <c r="D135" s="5">
        <v>14841.288374082002</v>
      </c>
      <c r="E135" s="5">
        <v>22543.092162053999</v>
      </c>
      <c r="F135" s="5">
        <v>16385.201481681001</v>
      </c>
    </row>
    <row r="136" spans="1:6" x14ac:dyDescent="0.2">
      <c r="A136" s="4" t="s">
        <v>809</v>
      </c>
      <c r="B136" s="5">
        <v>0</v>
      </c>
      <c r="C136" s="5">
        <v>0</v>
      </c>
      <c r="D136" s="5">
        <v>8.4498000000000004E-2</v>
      </c>
      <c r="E136" s="5">
        <v>0</v>
      </c>
      <c r="F136" s="5">
        <v>0</v>
      </c>
    </row>
    <row r="137" spans="1:6" x14ac:dyDescent="0.2">
      <c r="A137" s="4" t="s">
        <v>810</v>
      </c>
      <c r="B137" s="5">
        <v>0</v>
      </c>
      <c r="C137" s="5">
        <v>74.337249999999997</v>
      </c>
      <c r="D137" s="5">
        <v>0</v>
      </c>
      <c r="E137" s="5">
        <v>0</v>
      </c>
      <c r="F137" s="5">
        <v>0</v>
      </c>
    </row>
    <row r="138" spans="1:6" x14ac:dyDescent="0.2">
      <c r="A138" s="4" t="s">
        <v>518</v>
      </c>
      <c r="B138" s="5">
        <v>1150.56002158</v>
      </c>
      <c r="C138" s="5">
        <v>1137.0337410999998</v>
      </c>
      <c r="D138" s="5">
        <v>1104.2889605</v>
      </c>
      <c r="E138" s="5">
        <v>3350.7160409200001</v>
      </c>
      <c r="F138" s="5">
        <v>1221.0528517780001</v>
      </c>
    </row>
    <row r="139" spans="1:6" x14ac:dyDescent="0.2">
      <c r="A139" s="4" t="s">
        <v>1021</v>
      </c>
      <c r="B139" s="5">
        <v>0.43490000000000001</v>
      </c>
      <c r="C139" s="5">
        <v>0</v>
      </c>
      <c r="D139" s="5">
        <v>0</v>
      </c>
      <c r="E139" s="5">
        <v>0</v>
      </c>
      <c r="F139" s="5">
        <v>0</v>
      </c>
    </row>
    <row r="140" spans="1:6" x14ac:dyDescent="0.2">
      <c r="A140" s="4" t="s">
        <v>1019</v>
      </c>
      <c r="B140" s="5">
        <v>0</v>
      </c>
      <c r="C140" s="5">
        <v>0</v>
      </c>
      <c r="D140" s="5">
        <v>13.442500000000001</v>
      </c>
      <c r="E140" s="5">
        <v>0.72647200000000001</v>
      </c>
      <c r="F140" s="5">
        <v>0</v>
      </c>
    </row>
    <row r="141" spans="1:6" x14ac:dyDescent="0.2">
      <c r="A141" s="4" t="s">
        <v>474</v>
      </c>
      <c r="B141" s="5">
        <v>13174.114160223</v>
      </c>
      <c r="C141" s="5">
        <v>19092.823775226003</v>
      </c>
      <c r="D141" s="5">
        <v>16682.942677354</v>
      </c>
      <c r="E141" s="5">
        <v>12456.999891809</v>
      </c>
      <c r="F141" s="5">
        <v>14453.906268167</v>
      </c>
    </row>
    <row r="142" spans="1:6" x14ac:dyDescent="0.2">
      <c r="A142" s="4" t="s">
        <v>473</v>
      </c>
      <c r="B142" s="5">
        <v>919.03210675899993</v>
      </c>
      <c r="C142" s="5">
        <v>1543.0667594230001</v>
      </c>
      <c r="D142" s="5">
        <v>290.01620700000001</v>
      </c>
      <c r="E142" s="5">
        <v>1969.19078805</v>
      </c>
      <c r="F142" s="5">
        <v>3999.1272215999998</v>
      </c>
    </row>
    <row r="143" spans="1:6" x14ac:dyDescent="0.2">
      <c r="A143" s="4" t="s">
        <v>524</v>
      </c>
      <c r="B143" s="5">
        <v>32.078755999999998</v>
      </c>
      <c r="C143" s="5">
        <v>253.09900099999999</v>
      </c>
      <c r="D143" s="5">
        <v>30.541505999999998</v>
      </c>
      <c r="E143" s="5">
        <v>32.147500000000001</v>
      </c>
      <c r="F143" s="5">
        <v>175.714</v>
      </c>
    </row>
    <row r="144" spans="1:6" x14ac:dyDescent="0.2">
      <c r="A144" s="4" t="s">
        <v>467</v>
      </c>
      <c r="B144" s="5">
        <v>1087.0174628469999</v>
      </c>
      <c r="C144" s="5">
        <v>717.64777358000003</v>
      </c>
      <c r="D144" s="5">
        <v>307.29699005999998</v>
      </c>
      <c r="E144" s="5">
        <v>484.93322275000003</v>
      </c>
      <c r="F144" s="5">
        <v>4984.4770275999999</v>
      </c>
    </row>
    <row r="145" spans="1:6" x14ac:dyDescent="0.2">
      <c r="A145" s="4" t="s">
        <v>1023</v>
      </c>
      <c r="B145" s="5">
        <v>0</v>
      </c>
      <c r="C145" s="5">
        <v>0</v>
      </c>
      <c r="D145" s="5">
        <v>28.875</v>
      </c>
      <c r="E145" s="5">
        <v>16.038</v>
      </c>
      <c r="F145" s="5">
        <v>45.622500000000002</v>
      </c>
    </row>
    <row r="146" spans="1:6" x14ac:dyDescent="0.2">
      <c r="A146" s="4" t="s">
        <v>540</v>
      </c>
      <c r="B146" s="5">
        <v>4.250985</v>
      </c>
      <c r="C146" s="5">
        <v>7.8979199999999999E-2</v>
      </c>
      <c r="D146" s="5">
        <v>14.340125</v>
      </c>
      <c r="E146" s="5">
        <v>5.7404999999999999</v>
      </c>
      <c r="F146" s="5">
        <v>7.7620240000000003</v>
      </c>
    </row>
    <row r="147" spans="1:6" ht="13.5" thickBot="1" x14ac:dyDescent="0.25">
      <c r="A147" s="4" t="s">
        <v>811</v>
      </c>
      <c r="B147" s="5">
        <v>0</v>
      </c>
      <c r="C147" s="5">
        <v>0</v>
      </c>
      <c r="D147" s="5">
        <v>0</v>
      </c>
      <c r="E147" s="5">
        <v>10.682843999999999</v>
      </c>
      <c r="F147" s="5">
        <v>0</v>
      </c>
    </row>
    <row r="148" spans="1:6" s="3" customFormat="1" ht="13.5" thickBot="1" x14ac:dyDescent="0.25">
      <c r="A148" s="1" t="s">
        <v>585</v>
      </c>
      <c r="B148" s="2">
        <v>382821.61745420384</v>
      </c>
      <c r="C148" s="2">
        <v>404811.5916040251</v>
      </c>
      <c r="D148" s="2">
        <v>409172.89496646193</v>
      </c>
      <c r="E148" s="2">
        <v>434533.10062020289</v>
      </c>
      <c r="F148" s="2">
        <v>428324.45737162413</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48"/>
  <sheetViews>
    <sheetView workbookViewId="0">
      <selection activeCell="H20" sqref="H2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780</v>
      </c>
      <c r="B1" s="2" t="s">
        <v>550</v>
      </c>
      <c r="C1" s="2" t="s">
        <v>551</v>
      </c>
      <c r="D1" s="2" t="s">
        <v>552</v>
      </c>
      <c r="E1" s="2" t="s">
        <v>553</v>
      </c>
      <c r="F1" s="2" t="s">
        <v>554</v>
      </c>
      <c r="G1" s="3"/>
    </row>
    <row r="2" spans="1:7" x14ac:dyDescent="0.2">
      <c r="A2" s="4" t="s">
        <v>490</v>
      </c>
      <c r="B2" s="5">
        <v>39454.998100000004</v>
      </c>
      <c r="C2" s="5">
        <v>4783.3265999999994</v>
      </c>
      <c r="D2" s="5">
        <v>4235.9398000000001</v>
      </c>
      <c r="E2" s="5">
        <v>55295.445399999997</v>
      </c>
      <c r="F2" s="5">
        <v>39770.906799999997</v>
      </c>
    </row>
    <row r="3" spans="1:7" x14ac:dyDescent="0.2">
      <c r="A3" s="4" t="s">
        <v>781</v>
      </c>
      <c r="B3" s="5">
        <v>0</v>
      </c>
      <c r="C3" s="5">
        <v>12.1</v>
      </c>
      <c r="D3" s="5">
        <v>0</v>
      </c>
      <c r="E3" s="5">
        <v>0</v>
      </c>
      <c r="F3" s="5">
        <v>0</v>
      </c>
    </row>
    <row r="4" spans="1:7" x14ac:dyDescent="0.2">
      <c r="A4" s="4" t="s">
        <v>993</v>
      </c>
      <c r="B4" s="5">
        <v>15.608000000000001</v>
      </c>
      <c r="C4" s="5">
        <v>89.846000000000004</v>
      </c>
      <c r="D4" s="5">
        <v>86.843000000000004</v>
      </c>
      <c r="E4" s="5">
        <v>5.6273</v>
      </c>
      <c r="F4" s="5">
        <v>78733.895999999993</v>
      </c>
    </row>
    <row r="5" spans="1:7" x14ac:dyDescent="0.2">
      <c r="A5" s="4" t="s">
        <v>493</v>
      </c>
      <c r="B5" s="5">
        <v>7564.8787000000002</v>
      </c>
      <c r="C5" s="5">
        <v>8014.9716600000002</v>
      </c>
      <c r="D5" s="5">
        <v>5569.4353499999997</v>
      </c>
      <c r="E5" s="5">
        <v>6677.9425700000002</v>
      </c>
      <c r="F5" s="5">
        <v>7315.3474299999998</v>
      </c>
    </row>
    <row r="6" spans="1:7" x14ac:dyDescent="0.2">
      <c r="A6" s="4" t="s">
        <v>797</v>
      </c>
      <c r="B6" s="5">
        <v>4.665</v>
      </c>
      <c r="C6" s="5">
        <v>0</v>
      </c>
      <c r="D6" s="5">
        <v>0</v>
      </c>
      <c r="E6" s="5">
        <v>0</v>
      </c>
      <c r="F6" s="5">
        <v>0</v>
      </c>
    </row>
    <row r="7" spans="1:7" x14ac:dyDescent="0.2">
      <c r="A7" s="4" t="s">
        <v>480</v>
      </c>
      <c r="B7" s="5">
        <v>467.726</v>
      </c>
      <c r="C7" s="5">
        <v>121.68</v>
      </c>
      <c r="D7" s="5">
        <v>628.42999999999995</v>
      </c>
      <c r="E7" s="5">
        <v>1996.3050000000001</v>
      </c>
      <c r="F7" s="5">
        <v>1192.1880000000001</v>
      </c>
    </row>
    <row r="8" spans="1:7" x14ac:dyDescent="0.2">
      <c r="A8" s="4" t="s">
        <v>798</v>
      </c>
      <c r="B8" s="5">
        <v>0</v>
      </c>
      <c r="C8" s="5">
        <v>0</v>
      </c>
      <c r="D8" s="5">
        <v>0</v>
      </c>
      <c r="E8" s="5">
        <v>17.085999999999999</v>
      </c>
      <c r="F8" s="5">
        <v>0</v>
      </c>
    </row>
    <row r="9" spans="1:7" x14ac:dyDescent="0.2">
      <c r="A9" s="4" t="s">
        <v>782</v>
      </c>
      <c r="B9" s="5">
        <v>0</v>
      </c>
      <c r="C9" s="5">
        <v>0</v>
      </c>
      <c r="D9" s="5">
        <v>15.06048</v>
      </c>
      <c r="E9" s="5">
        <v>0</v>
      </c>
      <c r="F9" s="5">
        <v>0</v>
      </c>
    </row>
    <row r="10" spans="1:7" x14ac:dyDescent="0.2">
      <c r="A10" s="4" t="s">
        <v>528</v>
      </c>
      <c r="B10" s="5">
        <v>21618.237000000001</v>
      </c>
      <c r="C10" s="5">
        <v>444.67419999999998</v>
      </c>
      <c r="D10" s="5">
        <v>33136.743999999999</v>
      </c>
      <c r="E10" s="5">
        <v>40029.160000000003</v>
      </c>
      <c r="F10" s="5">
        <v>225.755</v>
      </c>
    </row>
    <row r="11" spans="1:7" x14ac:dyDescent="0.2">
      <c r="A11" s="4" t="s">
        <v>491</v>
      </c>
      <c r="B11" s="5">
        <v>406.34800000000001</v>
      </c>
      <c r="C11" s="5">
        <v>1214.316</v>
      </c>
      <c r="D11" s="5">
        <v>972.2</v>
      </c>
      <c r="E11" s="5">
        <v>1116.8679999999999</v>
      </c>
      <c r="F11" s="5">
        <v>808.91600000000005</v>
      </c>
    </row>
    <row r="12" spans="1:7" x14ac:dyDescent="0.2">
      <c r="A12" s="4" t="s">
        <v>533</v>
      </c>
      <c r="B12" s="5">
        <v>41.326000000000001</v>
      </c>
      <c r="C12" s="5">
        <v>109.0252</v>
      </c>
      <c r="D12" s="5">
        <v>101.136</v>
      </c>
      <c r="E12" s="5">
        <v>205.59789999999998</v>
      </c>
      <c r="F12" s="5">
        <v>70.716300000000004</v>
      </c>
    </row>
    <row r="13" spans="1:7" x14ac:dyDescent="0.2">
      <c r="A13" s="4" t="s">
        <v>512</v>
      </c>
      <c r="B13" s="5">
        <v>15.2883</v>
      </c>
      <c r="C13" s="5">
        <v>97.469499999999996</v>
      </c>
      <c r="D13" s="5">
        <v>1090.8421000000001</v>
      </c>
      <c r="E13" s="5">
        <v>136.5454</v>
      </c>
      <c r="F13" s="5">
        <v>14.083</v>
      </c>
    </row>
    <row r="14" spans="1:7" x14ac:dyDescent="0.2">
      <c r="A14" s="4" t="s">
        <v>986</v>
      </c>
      <c r="B14" s="5">
        <v>0</v>
      </c>
      <c r="C14" s="5">
        <v>0</v>
      </c>
      <c r="D14" s="5">
        <v>0</v>
      </c>
      <c r="E14" s="5">
        <v>0</v>
      </c>
      <c r="F14" s="5">
        <v>1E-3</v>
      </c>
    </row>
    <row r="15" spans="1:7" x14ac:dyDescent="0.2">
      <c r="A15" s="4" t="s">
        <v>464</v>
      </c>
      <c r="B15" s="5">
        <v>23.2729</v>
      </c>
      <c r="C15" s="5">
        <v>1.9E-2</v>
      </c>
      <c r="D15" s="5">
        <v>93.862499999999997</v>
      </c>
      <c r="E15" s="5">
        <v>106.16200000000001</v>
      </c>
      <c r="F15" s="5">
        <v>114.43600000000001</v>
      </c>
    </row>
    <row r="16" spans="1:7" x14ac:dyDescent="0.2">
      <c r="A16" s="4" t="s">
        <v>799</v>
      </c>
      <c r="B16" s="5">
        <v>4.3</v>
      </c>
      <c r="C16" s="5">
        <v>0</v>
      </c>
      <c r="D16" s="5">
        <v>0</v>
      </c>
      <c r="E16" s="5">
        <v>0</v>
      </c>
      <c r="F16" s="5">
        <v>0</v>
      </c>
    </row>
    <row r="17" spans="1:6" x14ac:dyDescent="0.2">
      <c r="A17" s="4" t="s">
        <v>481</v>
      </c>
      <c r="B17" s="5">
        <v>39052.845569999998</v>
      </c>
      <c r="C17" s="5">
        <v>24812.364949999999</v>
      </c>
      <c r="D17" s="5">
        <v>22046.060120000002</v>
      </c>
      <c r="E17" s="5">
        <v>45985.365770000004</v>
      </c>
      <c r="F17" s="5">
        <v>31355.116129999999</v>
      </c>
    </row>
    <row r="18" spans="1:6" x14ac:dyDescent="0.2">
      <c r="A18" s="4" t="s">
        <v>800</v>
      </c>
      <c r="B18" s="5">
        <v>0</v>
      </c>
      <c r="C18" s="5">
        <v>0</v>
      </c>
      <c r="D18" s="5">
        <v>0</v>
      </c>
      <c r="E18" s="5">
        <v>23.114999999999998</v>
      </c>
      <c r="F18" s="5">
        <v>0</v>
      </c>
    </row>
    <row r="19" spans="1:6" x14ac:dyDescent="0.2">
      <c r="A19" s="4" t="s">
        <v>544</v>
      </c>
      <c r="B19" s="5">
        <v>0</v>
      </c>
      <c r="C19" s="5">
        <v>0</v>
      </c>
      <c r="D19" s="5">
        <v>0</v>
      </c>
      <c r="E19" s="5">
        <v>0.63100000000000001</v>
      </c>
      <c r="F19" s="5">
        <v>3.5999999999999997E-2</v>
      </c>
    </row>
    <row r="20" spans="1:6" x14ac:dyDescent="0.2">
      <c r="A20" s="4" t="s">
        <v>987</v>
      </c>
      <c r="B20" s="5">
        <v>46669.112359999999</v>
      </c>
      <c r="C20" s="5">
        <v>29183.716969999998</v>
      </c>
      <c r="D20" s="5">
        <v>15198.837800000001</v>
      </c>
      <c r="E20" s="5">
        <v>32133.56496</v>
      </c>
      <c r="F20" s="5">
        <v>24784.582539999999</v>
      </c>
    </row>
    <row r="21" spans="1:6" x14ac:dyDescent="0.2">
      <c r="A21" s="4" t="s">
        <v>520</v>
      </c>
      <c r="B21" s="5">
        <v>134.654</v>
      </c>
      <c r="C21" s="5">
        <v>288.673</v>
      </c>
      <c r="D21" s="5">
        <v>81.319009999999992</v>
      </c>
      <c r="E21" s="5">
        <v>244.47739999999999</v>
      </c>
      <c r="F21" s="5">
        <v>165.7046</v>
      </c>
    </row>
    <row r="22" spans="1:6" x14ac:dyDescent="0.2">
      <c r="A22" s="4" t="s">
        <v>483</v>
      </c>
      <c r="B22" s="5">
        <v>2810.83</v>
      </c>
      <c r="C22" s="5">
        <v>1436.5023500000002</v>
      </c>
      <c r="D22" s="5">
        <v>3043.6953199999998</v>
      </c>
      <c r="E22" s="5">
        <v>2124.8006299999997</v>
      </c>
      <c r="F22" s="5">
        <v>2940.2269999999999</v>
      </c>
    </row>
    <row r="23" spans="1:6" x14ac:dyDescent="0.2">
      <c r="A23" s="4" t="s">
        <v>506</v>
      </c>
      <c r="B23" s="5">
        <v>0</v>
      </c>
      <c r="C23" s="5">
        <v>0</v>
      </c>
      <c r="D23" s="5">
        <v>1.5E-3</v>
      </c>
      <c r="E23" s="5">
        <v>0</v>
      </c>
      <c r="F23" s="5">
        <v>2.5299999999999998</v>
      </c>
    </row>
    <row r="24" spans="1:6" x14ac:dyDescent="0.2">
      <c r="A24" s="4" t="s">
        <v>492</v>
      </c>
      <c r="B24" s="5">
        <v>65.769000000000005</v>
      </c>
      <c r="C24" s="5">
        <v>196.38050000000001</v>
      </c>
      <c r="D24" s="5">
        <v>487.70400000000001</v>
      </c>
      <c r="E24" s="5">
        <v>47.1905</v>
      </c>
      <c r="F24" s="5">
        <v>307.36779999999999</v>
      </c>
    </row>
    <row r="25" spans="1:6" x14ac:dyDescent="0.2">
      <c r="A25" s="4" t="s">
        <v>504</v>
      </c>
      <c r="B25" s="5">
        <v>982.32169999999996</v>
      </c>
      <c r="C25" s="5">
        <v>1858.1852699999999</v>
      </c>
      <c r="D25" s="5">
        <v>1618.5527999999999</v>
      </c>
      <c r="E25" s="5">
        <v>1585.3506</v>
      </c>
      <c r="F25" s="5">
        <v>2351.2775999999999</v>
      </c>
    </row>
    <row r="26" spans="1:6" x14ac:dyDescent="0.2">
      <c r="A26" s="4" t="s">
        <v>990</v>
      </c>
      <c r="B26" s="5">
        <v>17425.860619999999</v>
      </c>
      <c r="C26" s="5">
        <v>8028.8197599999994</v>
      </c>
      <c r="D26" s="5">
        <v>10406.775300000001</v>
      </c>
      <c r="E26" s="5">
        <v>5696.5309999999999</v>
      </c>
      <c r="F26" s="5">
        <v>5301.3829000000005</v>
      </c>
    </row>
    <row r="27" spans="1:6" x14ac:dyDescent="0.2">
      <c r="A27" s="4" t="s">
        <v>989</v>
      </c>
      <c r="B27" s="5">
        <v>0</v>
      </c>
      <c r="C27" s="5">
        <v>91.540999999999997</v>
      </c>
      <c r="D27" s="5">
        <v>189.79900000000001</v>
      </c>
      <c r="E27" s="5">
        <v>0.125</v>
      </c>
      <c r="F27" s="5">
        <v>345.36900000000003</v>
      </c>
    </row>
    <row r="28" spans="1:6" x14ac:dyDescent="0.2">
      <c r="A28" s="4" t="s">
        <v>531</v>
      </c>
      <c r="B28" s="5">
        <v>128.69200000000001</v>
      </c>
      <c r="C28" s="5">
        <v>209.5</v>
      </c>
      <c r="D28" s="5">
        <v>0</v>
      </c>
      <c r="E28" s="5">
        <v>130</v>
      </c>
      <c r="F28" s="5">
        <v>94.363</v>
      </c>
    </row>
    <row r="29" spans="1:6" x14ac:dyDescent="0.2">
      <c r="A29" s="4" t="s">
        <v>465</v>
      </c>
      <c r="B29" s="5">
        <v>81999.525180000011</v>
      </c>
      <c r="C29" s="5">
        <v>76147.106400000004</v>
      </c>
      <c r="D29" s="5">
        <v>69498.549920000005</v>
      </c>
      <c r="E29" s="5">
        <v>55597.691850000003</v>
      </c>
      <c r="F29" s="5">
        <v>79957.53998999999</v>
      </c>
    </row>
    <row r="30" spans="1:6" x14ac:dyDescent="0.2">
      <c r="A30" s="4" t="s">
        <v>507</v>
      </c>
      <c r="B30" s="5">
        <v>258.80900000000003</v>
      </c>
      <c r="C30" s="5">
        <v>337.11700000000002</v>
      </c>
      <c r="D30" s="5">
        <v>303.70628999999997</v>
      </c>
      <c r="E30" s="5">
        <v>294.58699999999999</v>
      </c>
      <c r="F30" s="5">
        <v>428.73399999999998</v>
      </c>
    </row>
    <row r="31" spans="1:6" x14ac:dyDescent="0.2">
      <c r="A31" s="4" t="s">
        <v>784</v>
      </c>
      <c r="B31" s="5">
        <v>41.11448</v>
      </c>
      <c r="C31" s="5">
        <v>13.46978</v>
      </c>
      <c r="D31" s="5">
        <v>0</v>
      </c>
      <c r="E31" s="5">
        <v>13.8277</v>
      </c>
      <c r="F31" s="5">
        <v>0</v>
      </c>
    </row>
    <row r="32" spans="1:6" x14ac:dyDescent="0.2">
      <c r="A32" s="4" t="s">
        <v>785</v>
      </c>
      <c r="B32" s="5">
        <v>5.0000000000000001E-4</v>
      </c>
      <c r="C32" s="5">
        <v>0</v>
      </c>
      <c r="D32" s="5">
        <v>0</v>
      </c>
      <c r="E32" s="5">
        <v>24.041</v>
      </c>
      <c r="F32" s="5">
        <v>0</v>
      </c>
    </row>
    <row r="33" spans="1:6" x14ac:dyDescent="0.2">
      <c r="A33" s="4" t="s">
        <v>503</v>
      </c>
      <c r="B33" s="5">
        <v>18462.003000000001</v>
      </c>
      <c r="C33" s="5">
        <v>2446.8389999999999</v>
      </c>
      <c r="D33" s="5">
        <v>89.1</v>
      </c>
      <c r="E33" s="5">
        <v>0</v>
      </c>
      <c r="F33" s="5">
        <v>4.4999999999999997E-3</v>
      </c>
    </row>
    <row r="34" spans="1:6" x14ac:dyDescent="0.2">
      <c r="A34" s="4" t="s">
        <v>988</v>
      </c>
      <c r="B34" s="5">
        <v>0.38100000000000001</v>
      </c>
      <c r="C34" s="5">
        <v>0</v>
      </c>
      <c r="D34" s="5">
        <v>8.6999999999999994E-2</v>
      </c>
      <c r="E34" s="5">
        <v>20.905000000000001</v>
      </c>
      <c r="F34" s="5">
        <v>15.973000000000001</v>
      </c>
    </row>
    <row r="35" spans="1:6" x14ac:dyDescent="0.2">
      <c r="A35" s="4" t="s">
        <v>1003</v>
      </c>
      <c r="B35" s="5">
        <v>5.0999999999999997E-2</v>
      </c>
      <c r="C35" s="5">
        <v>7.41</v>
      </c>
      <c r="D35" s="5">
        <v>39.479999999999997</v>
      </c>
      <c r="E35" s="5">
        <v>9.300000000000001E-3</v>
      </c>
      <c r="F35" s="5">
        <v>3.6989999999999998</v>
      </c>
    </row>
    <row r="36" spans="1:6" x14ac:dyDescent="0.2">
      <c r="A36" s="4" t="s">
        <v>1004</v>
      </c>
      <c r="B36" s="5">
        <v>580.91650000000004</v>
      </c>
      <c r="C36" s="5">
        <v>20036.907899999998</v>
      </c>
      <c r="D36" s="5">
        <v>9061.6450000000004</v>
      </c>
      <c r="E36" s="5">
        <v>1223.9584</v>
      </c>
      <c r="F36" s="5">
        <v>1546.8236000000002</v>
      </c>
    </row>
    <row r="37" spans="1:6" x14ac:dyDescent="0.2">
      <c r="A37" s="4" t="s">
        <v>541</v>
      </c>
      <c r="B37" s="5">
        <v>22</v>
      </c>
      <c r="C37" s="5">
        <v>0</v>
      </c>
      <c r="D37" s="5">
        <v>13.09</v>
      </c>
      <c r="E37" s="5">
        <v>70.03</v>
      </c>
      <c r="F37" s="5">
        <v>22.669</v>
      </c>
    </row>
    <row r="38" spans="1:6" x14ac:dyDescent="0.2">
      <c r="A38" s="4" t="s">
        <v>787</v>
      </c>
      <c r="B38" s="5">
        <v>0</v>
      </c>
      <c r="C38" s="5">
        <v>0</v>
      </c>
      <c r="D38" s="5">
        <v>12.67</v>
      </c>
      <c r="E38" s="5">
        <v>0.751</v>
      </c>
      <c r="F38" s="5">
        <v>0</v>
      </c>
    </row>
    <row r="39" spans="1:6" x14ac:dyDescent="0.2">
      <c r="A39" s="4" t="s">
        <v>471</v>
      </c>
      <c r="B39" s="5">
        <v>2769.6292000000003</v>
      </c>
      <c r="C39" s="5">
        <v>2666.7724700000003</v>
      </c>
      <c r="D39" s="5">
        <v>1093.8628999999999</v>
      </c>
      <c r="E39" s="5">
        <v>1418.7652</v>
      </c>
      <c r="F39" s="5">
        <v>1361.0461200000002</v>
      </c>
    </row>
    <row r="40" spans="1:6" x14ac:dyDescent="0.2">
      <c r="A40" s="4" t="s">
        <v>992</v>
      </c>
      <c r="B40" s="5">
        <v>0</v>
      </c>
      <c r="C40" s="5">
        <v>0.17</v>
      </c>
      <c r="D40" s="5">
        <v>0</v>
      </c>
      <c r="E40" s="5">
        <v>0</v>
      </c>
      <c r="F40" s="5">
        <v>0</v>
      </c>
    </row>
    <row r="41" spans="1:6" x14ac:dyDescent="0.2">
      <c r="A41" s="4" t="s">
        <v>470</v>
      </c>
      <c r="B41" s="5">
        <v>1545.24569</v>
      </c>
      <c r="C41" s="5">
        <v>1217.5605</v>
      </c>
      <c r="D41" s="5">
        <v>2511.6909999999998</v>
      </c>
      <c r="E41" s="5">
        <v>2033.8815500000001</v>
      </c>
      <c r="F41" s="5">
        <v>123876.87771</v>
      </c>
    </row>
    <row r="42" spans="1:6" x14ac:dyDescent="0.2">
      <c r="A42" s="4" t="s">
        <v>478</v>
      </c>
      <c r="B42" s="5">
        <v>40260.090619999995</v>
      </c>
      <c r="C42" s="5">
        <v>80080.083450000006</v>
      </c>
      <c r="D42" s="5">
        <v>126717.48068000001</v>
      </c>
      <c r="E42" s="5">
        <v>87115.323369999998</v>
      </c>
      <c r="F42" s="5">
        <v>43648.012799999997</v>
      </c>
    </row>
    <row r="43" spans="1:6" x14ac:dyDescent="0.2">
      <c r="A43" s="4" t="s">
        <v>523</v>
      </c>
      <c r="B43" s="5">
        <v>0</v>
      </c>
      <c r="C43" s="5">
        <v>81</v>
      </c>
      <c r="D43" s="5">
        <v>0</v>
      </c>
      <c r="E43" s="5">
        <v>27</v>
      </c>
      <c r="F43" s="5">
        <v>311.85000000000002</v>
      </c>
    </row>
    <row r="44" spans="1:6" x14ac:dyDescent="0.2">
      <c r="A44" s="4" t="s">
        <v>495</v>
      </c>
      <c r="B44" s="5">
        <v>49312.007490000004</v>
      </c>
      <c r="C44" s="5">
        <v>13723.358560000001</v>
      </c>
      <c r="D44" s="5">
        <v>87863.864669999995</v>
      </c>
      <c r="E44" s="5">
        <v>54898.446299999996</v>
      </c>
      <c r="F44" s="5">
        <v>11250.08736</v>
      </c>
    </row>
    <row r="45" spans="1:6" x14ac:dyDescent="0.2">
      <c r="A45" s="4" t="s">
        <v>527</v>
      </c>
      <c r="B45" s="5">
        <v>0</v>
      </c>
      <c r="C45" s="5">
        <v>67.251999999999995</v>
      </c>
      <c r="D45" s="5">
        <v>54.87</v>
      </c>
      <c r="E45" s="5">
        <v>27.030999999999999</v>
      </c>
      <c r="F45" s="5">
        <v>86.096000000000004</v>
      </c>
    </row>
    <row r="46" spans="1:6" x14ac:dyDescent="0.2">
      <c r="A46" s="4" t="s">
        <v>486</v>
      </c>
      <c r="B46" s="5">
        <v>98595.49040000001</v>
      </c>
      <c r="C46" s="5">
        <v>13916.424140000001</v>
      </c>
      <c r="D46" s="5">
        <v>11635.88147</v>
      </c>
      <c r="E46" s="5">
        <v>12967.13039</v>
      </c>
      <c r="F46" s="5">
        <v>16168.80294</v>
      </c>
    </row>
    <row r="47" spans="1:6" x14ac:dyDescent="0.2">
      <c r="A47" s="4" t="s">
        <v>500</v>
      </c>
      <c r="B47" s="5">
        <v>0.122</v>
      </c>
      <c r="C47" s="5">
        <v>7.8280000000000003</v>
      </c>
      <c r="D47" s="5">
        <v>19.648</v>
      </c>
      <c r="E47" s="5">
        <v>6.5679999999999996</v>
      </c>
      <c r="F47" s="5">
        <v>0.16</v>
      </c>
    </row>
    <row r="48" spans="1:6" x14ac:dyDescent="0.2">
      <c r="A48" s="4" t="s">
        <v>994</v>
      </c>
      <c r="B48" s="5">
        <v>28.166</v>
      </c>
      <c r="C48" s="5">
        <v>256.83999999999997</v>
      </c>
      <c r="D48" s="5">
        <v>0</v>
      </c>
      <c r="E48" s="5">
        <v>105.85</v>
      </c>
      <c r="F48" s="5">
        <v>1115.9069999999999</v>
      </c>
    </row>
    <row r="49" spans="1:6" x14ac:dyDescent="0.2">
      <c r="A49" s="4" t="s">
        <v>530</v>
      </c>
      <c r="B49" s="5">
        <v>296.57799999999997</v>
      </c>
      <c r="C49" s="5">
        <v>85.18719999999999</v>
      </c>
      <c r="D49" s="5">
        <v>179.75200000000001</v>
      </c>
      <c r="E49" s="5">
        <v>272.36</v>
      </c>
      <c r="F49" s="5">
        <v>198.18199999999999</v>
      </c>
    </row>
    <row r="50" spans="1:6" x14ac:dyDescent="0.2">
      <c r="A50" s="4" t="s">
        <v>479</v>
      </c>
      <c r="B50" s="5">
        <v>37891.975140000002</v>
      </c>
      <c r="C50" s="5">
        <v>42897.585340000005</v>
      </c>
      <c r="D50" s="5">
        <v>35597.992810000003</v>
      </c>
      <c r="E50" s="5">
        <v>44541.864079999999</v>
      </c>
      <c r="F50" s="5">
        <v>24329.895100000002</v>
      </c>
    </row>
    <row r="51" spans="1:6" x14ac:dyDescent="0.2">
      <c r="A51" s="4" t="s">
        <v>499</v>
      </c>
      <c r="B51" s="5">
        <v>9.1549999999999994</v>
      </c>
      <c r="C51" s="5">
        <v>27.416</v>
      </c>
      <c r="D51" s="5">
        <v>24.163</v>
      </c>
      <c r="E51" s="5">
        <v>12.7155</v>
      </c>
      <c r="F51" s="5">
        <v>762.94500000000005</v>
      </c>
    </row>
    <row r="52" spans="1:6" x14ac:dyDescent="0.2">
      <c r="A52" s="4" t="s">
        <v>537</v>
      </c>
      <c r="B52" s="5">
        <v>18.5</v>
      </c>
      <c r="C52" s="5">
        <v>0</v>
      </c>
      <c r="D52" s="5">
        <v>0.39500000000000002</v>
      </c>
      <c r="E52" s="5">
        <v>2.5</v>
      </c>
      <c r="F52" s="5">
        <v>27</v>
      </c>
    </row>
    <row r="53" spans="1:6" x14ac:dyDescent="0.2">
      <c r="A53" s="4" t="s">
        <v>485</v>
      </c>
      <c r="B53" s="5">
        <v>18013.212820000001</v>
      </c>
      <c r="C53" s="5">
        <v>17124.368899999998</v>
      </c>
      <c r="D53" s="5">
        <v>19145.011899999998</v>
      </c>
      <c r="E53" s="5">
        <v>19831.886730000002</v>
      </c>
      <c r="F53" s="5">
        <v>17614.593250000002</v>
      </c>
    </row>
    <row r="54" spans="1:6" x14ac:dyDescent="0.2">
      <c r="A54" s="4" t="s">
        <v>547</v>
      </c>
      <c r="B54" s="5">
        <v>359.49900000000002</v>
      </c>
      <c r="C54" s="5">
        <v>0</v>
      </c>
      <c r="D54" s="5">
        <v>0</v>
      </c>
      <c r="E54" s="5">
        <v>0</v>
      </c>
      <c r="F54" s="5">
        <v>5.0000000000000001E-4</v>
      </c>
    </row>
    <row r="55" spans="1:6" x14ac:dyDescent="0.2">
      <c r="A55" s="4" t="s">
        <v>997</v>
      </c>
      <c r="B55" s="5">
        <v>9.3409999999999993</v>
      </c>
      <c r="C55" s="5">
        <v>8484.7520000000004</v>
      </c>
      <c r="D55" s="5">
        <v>0.46650000000000003</v>
      </c>
      <c r="E55" s="5">
        <v>9.4976299999999991</v>
      </c>
      <c r="F55" s="5">
        <v>65.626999999999995</v>
      </c>
    </row>
    <row r="56" spans="1:6" x14ac:dyDescent="0.2">
      <c r="A56" s="4" t="s">
        <v>548</v>
      </c>
      <c r="B56" s="5">
        <v>0</v>
      </c>
      <c r="C56" s="5">
        <v>0</v>
      </c>
      <c r="D56" s="5">
        <v>0</v>
      </c>
      <c r="E56" s="5">
        <v>0</v>
      </c>
      <c r="F56" s="5">
        <v>0.161</v>
      </c>
    </row>
    <row r="57" spans="1:6" x14ac:dyDescent="0.2">
      <c r="A57" s="4" t="s">
        <v>995</v>
      </c>
      <c r="B57" s="5">
        <v>7.15</v>
      </c>
      <c r="C57" s="5">
        <v>339.18900000000002</v>
      </c>
      <c r="D57" s="5">
        <v>108.002</v>
      </c>
      <c r="E57" s="5">
        <v>20.5</v>
      </c>
      <c r="F57" s="5">
        <v>13.167999999999999</v>
      </c>
    </row>
    <row r="58" spans="1:6" x14ac:dyDescent="0.2">
      <c r="A58" s="4" t="s">
        <v>996</v>
      </c>
      <c r="B58" s="5">
        <v>1000.9349999999999</v>
      </c>
      <c r="C58" s="5">
        <v>81</v>
      </c>
      <c r="D58" s="5">
        <v>1426.549</v>
      </c>
      <c r="E58" s="5">
        <v>925.60500000000002</v>
      </c>
      <c r="F58" s="5">
        <v>2918.893</v>
      </c>
    </row>
    <row r="59" spans="1:6" x14ac:dyDescent="0.2">
      <c r="A59" s="4" t="s">
        <v>536</v>
      </c>
      <c r="B59" s="5">
        <v>33.988</v>
      </c>
      <c r="C59" s="5">
        <v>38.619999999999997</v>
      </c>
      <c r="D59" s="5">
        <v>13.151999999999999</v>
      </c>
      <c r="E59" s="5">
        <v>14.073</v>
      </c>
      <c r="F59" s="5">
        <v>38.706000000000003</v>
      </c>
    </row>
    <row r="60" spans="1:6" x14ac:dyDescent="0.2">
      <c r="A60" s="4" t="s">
        <v>517</v>
      </c>
      <c r="B60" s="5">
        <v>3196.3245999999999</v>
      </c>
      <c r="C60" s="5">
        <v>3120.22577</v>
      </c>
      <c r="D60" s="5">
        <v>1983.97354</v>
      </c>
      <c r="E60" s="5">
        <v>1766.15896</v>
      </c>
      <c r="F60" s="5">
        <v>1139.60897</v>
      </c>
    </row>
    <row r="61" spans="1:6" x14ac:dyDescent="0.2">
      <c r="A61" s="4" t="s">
        <v>526</v>
      </c>
      <c r="B61" s="5">
        <v>221.34649999999999</v>
      </c>
      <c r="C61" s="5">
        <v>391.67685999999998</v>
      </c>
      <c r="D61" s="5">
        <v>597.88866000000007</v>
      </c>
      <c r="E61" s="5">
        <v>327.91406000000001</v>
      </c>
      <c r="F61" s="5">
        <v>433.36903000000001</v>
      </c>
    </row>
    <row r="62" spans="1:6" x14ac:dyDescent="0.2">
      <c r="A62" s="4" t="s">
        <v>801</v>
      </c>
      <c r="B62" s="5">
        <v>0</v>
      </c>
      <c r="C62" s="5">
        <v>0</v>
      </c>
      <c r="D62" s="5">
        <v>0</v>
      </c>
      <c r="E62" s="5">
        <v>18.515999999999998</v>
      </c>
      <c r="F62" s="5">
        <v>0</v>
      </c>
    </row>
    <row r="63" spans="1:6" x14ac:dyDescent="0.2">
      <c r="A63" s="4" t="s">
        <v>466</v>
      </c>
      <c r="B63" s="5">
        <v>222157.06084999998</v>
      </c>
      <c r="C63" s="5">
        <v>279354.98997000005</v>
      </c>
      <c r="D63" s="5">
        <v>257599.48605000001</v>
      </c>
      <c r="E63" s="5">
        <v>379817.83119</v>
      </c>
      <c r="F63" s="5">
        <v>331459.95293999999</v>
      </c>
    </row>
    <row r="64" spans="1:6" x14ac:dyDescent="0.2">
      <c r="A64" s="4" t="s">
        <v>998</v>
      </c>
      <c r="B64" s="5">
        <v>3702.8388999999997</v>
      </c>
      <c r="C64" s="5">
        <v>6091.79</v>
      </c>
      <c r="D64" s="5">
        <v>19367.419399999999</v>
      </c>
      <c r="E64" s="5">
        <v>13802.386500000001</v>
      </c>
      <c r="F64" s="5">
        <v>14876.12364</v>
      </c>
    </row>
    <row r="65" spans="1:6" x14ac:dyDescent="0.2">
      <c r="A65" s="4" t="s">
        <v>1001</v>
      </c>
      <c r="B65" s="5">
        <v>4.8000000000000001E-2</v>
      </c>
      <c r="C65" s="5">
        <v>0</v>
      </c>
      <c r="D65" s="5">
        <v>2.06E-2</v>
      </c>
      <c r="E65" s="5">
        <v>429.19459999999998</v>
      </c>
      <c r="F65" s="5">
        <v>49.930999999999997</v>
      </c>
    </row>
    <row r="66" spans="1:6" x14ac:dyDescent="0.2">
      <c r="A66" s="4" t="s">
        <v>502</v>
      </c>
      <c r="B66" s="5">
        <v>165.3201</v>
      </c>
      <c r="C66" s="5">
        <v>368.54059999999998</v>
      </c>
      <c r="D66" s="5">
        <v>1795.6951000000001</v>
      </c>
      <c r="E66" s="5">
        <v>1988.9250300000001</v>
      </c>
      <c r="F66" s="5">
        <v>1375.9472000000001</v>
      </c>
    </row>
    <row r="67" spans="1:6" x14ac:dyDescent="0.2">
      <c r="A67" s="4" t="s">
        <v>542</v>
      </c>
      <c r="B67" s="5">
        <v>42.865000000000002</v>
      </c>
      <c r="C67" s="5">
        <v>12.728999999999999</v>
      </c>
      <c r="D67" s="5">
        <v>0</v>
      </c>
      <c r="E67" s="5">
        <v>161.072</v>
      </c>
      <c r="F67" s="5">
        <v>5.61</v>
      </c>
    </row>
    <row r="68" spans="1:6" x14ac:dyDescent="0.2">
      <c r="A68" s="4" t="s">
        <v>999</v>
      </c>
      <c r="B68" s="5">
        <v>98.146000000000001</v>
      </c>
      <c r="C68" s="5">
        <v>5.4999999999999997E-3</v>
      </c>
      <c r="D68" s="5">
        <v>81.548000000000002</v>
      </c>
      <c r="E68" s="5">
        <v>28.356000000000002</v>
      </c>
      <c r="F68" s="5">
        <v>55.75</v>
      </c>
    </row>
    <row r="69" spans="1:6" x14ac:dyDescent="0.2">
      <c r="A69" s="4" t="s">
        <v>487</v>
      </c>
      <c r="B69" s="5">
        <v>6689.1622600000001</v>
      </c>
      <c r="C69" s="5">
        <v>8688.4359999999997</v>
      </c>
      <c r="D69" s="5">
        <v>8059.9130500000001</v>
      </c>
      <c r="E69" s="5">
        <v>12424.17167</v>
      </c>
      <c r="F69" s="5">
        <v>9201.1532499999994</v>
      </c>
    </row>
    <row r="70" spans="1:6" x14ac:dyDescent="0.2">
      <c r="A70" s="4" t="s">
        <v>1002</v>
      </c>
      <c r="B70" s="5">
        <v>0.61</v>
      </c>
      <c r="C70" s="5">
        <v>0</v>
      </c>
      <c r="D70" s="5">
        <v>0</v>
      </c>
      <c r="E70" s="5">
        <v>0</v>
      </c>
      <c r="F70" s="5">
        <v>0</v>
      </c>
    </row>
    <row r="71" spans="1:6" x14ac:dyDescent="0.2">
      <c r="A71" s="4" t="s">
        <v>501</v>
      </c>
      <c r="B71" s="5">
        <v>688.27009999999996</v>
      </c>
      <c r="C71" s="5">
        <v>789.02880000000005</v>
      </c>
      <c r="D71" s="5">
        <v>463.58391999999998</v>
      </c>
      <c r="E71" s="5">
        <v>37608.773099999999</v>
      </c>
      <c r="F71" s="5">
        <v>425.02370000000002</v>
      </c>
    </row>
    <row r="72" spans="1:6" x14ac:dyDescent="0.2">
      <c r="A72" s="4" t="s">
        <v>538</v>
      </c>
      <c r="B72" s="5">
        <v>17.395</v>
      </c>
      <c r="C72" s="5">
        <v>11.031000000000001</v>
      </c>
      <c r="D72" s="5">
        <v>275.38</v>
      </c>
      <c r="E72" s="5">
        <v>252.52</v>
      </c>
      <c r="F72" s="5">
        <v>11.364000000000001</v>
      </c>
    </row>
    <row r="73" spans="1:6" x14ac:dyDescent="0.2">
      <c r="A73" s="4" t="s">
        <v>510</v>
      </c>
      <c r="B73" s="5">
        <v>28.501000000000001</v>
      </c>
      <c r="C73" s="5">
        <v>26.073799999999999</v>
      </c>
      <c r="D73" s="5">
        <v>0.26</v>
      </c>
      <c r="E73" s="5">
        <v>41.106199999999994</v>
      </c>
      <c r="F73" s="5">
        <v>30.863</v>
      </c>
    </row>
    <row r="74" spans="1:6" x14ac:dyDescent="0.2">
      <c r="A74" s="4" t="s">
        <v>516</v>
      </c>
      <c r="B74" s="5">
        <v>0</v>
      </c>
      <c r="C74" s="5">
        <v>44.96</v>
      </c>
      <c r="D74" s="5">
        <v>25.754000000000001</v>
      </c>
      <c r="E74" s="5">
        <v>0</v>
      </c>
      <c r="F74" s="5">
        <v>2.581</v>
      </c>
    </row>
    <row r="75" spans="1:6" x14ac:dyDescent="0.2">
      <c r="A75" s="4" t="s">
        <v>534</v>
      </c>
      <c r="B75" s="5">
        <v>576.74699999999996</v>
      </c>
      <c r="C75" s="5">
        <v>427.25900000000001</v>
      </c>
      <c r="D75" s="5">
        <v>138.21299999999999</v>
      </c>
      <c r="E75" s="5">
        <v>186.71600000000001</v>
      </c>
      <c r="F75" s="5">
        <v>93.653999999999996</v>
      </c>
    </row>
    <row r="76" spans="1:6" x14ac:dyDescent="0.2">
      <c r="A76" s="4" t="s">
        <v>1005</v>
      </c>
      <c r="B76" s="5">
        <v>138.55799999999999</v>
      </c>
      <c r="C76" s="5">
        <v>18.658000000000001</v>
      </c>
      <c r="D76" s="5">
        <v>0.28100000000000003</v>
      </c>
      <c r="E76" s="5">
        <v>26.498000000000001</v>
      </c>
      <c r="F76" s="5">
        <v>27.626999999999999</v>
      </c>
    </row>
    <row r="77" spans="1:6" x14ac:dyDescent="0.2">
      <c r="A77" s="4" t="s">
        <v>509</v>
      </c>
      <c r="B77" s="5">
        <v>6597.1319000000003</v>
      </c>
      <c r="C77" s="5">
        <v>5117.38742</v>
      </c>
      <c r="D77" s="5">
        <v>3643.9754800000001</v>
      </c>
      <c r="E77" s="5">
        <v>6051.5430099999994</v>
      </c>
      <c r="F77" s="5">
        <v>4356.5986800000001</v>
      </c>
    </row>
    <row r="78" spans="1:6" x14ac:dyDescent="0.2">
      <c r="A78" s="4" t="s">
        <v>497</v>
      </c>
      <c r="B78" s="5">
        <v>53.77</v>
      </c>
      <c r="C78" s="5">
        <v>30</v>
      </c>
      <c r="D78" s="5">
        <v>100</v>
      </c>
      <c r="E78" s="5">
        <v>15</v>
      </c>
      <c r="F78" s="5">
        <v>0</v>
      </c>
    </row>
    <row r="79" spans="1:6" x14ac:dyDescent="0.2">
      <c r="A79" s="4" t="s">
        <v>521</v>
      </c>
      <c r="B79" s="5">
        <v>551.14889000000005</v>
      </c>
      <c r="C79" s="5">
        <v>645.46908999999994</v>
      </c>
      <c r="D79" s="5">
        <v>718.07275000000004</v>
      </c>
      <c r="E79" s="5">
        <v>1391.1670200000001</v>
      </c>
      <c r="F79" s="5">
        <v>1173.2906699999999</v>
      </c>
    </row>
    <row r="80" spans="1:6" x14ac:dyDescent="0.2">
      <c r="A80" s="4" t="s">
        <v>539</v>
      </c>
      <c r="B80" s="5">
        <v>1.925</v>
      </c>
      <c r="C80" s="5">
        <v>1.9633</v>
      </c>
      <c r="D80" s="5">
        <v>4.1843999999999992</v>
      </c>
      <c r="E80" s="5">
        <v>0</v>
      </c>
      <c r="F80" s="5">
        <v>6.45</v>
      </c>
    </row>
    <row r="81" spans="1:6" x14ac:dyDescent="0.2">
      <c r="A81" s="4" t="s">
        <v>791</v>
      </c>
      <c r="B81" s="5">
        <v>2.1139999999999999</v>
      </c>
      <c r="C81" s="5">
        <v>0</v>
      </c>
      <c r="D81" s="5">
        <v>0.11</v>
      </c>
      <c r="E81" s="5">
        <v>3.6999999999999998E-2</v>
      </c>
      <c r="F81" s="5">
        <v>0</v>
      </c>
    </row>
    <row r="82" spans="1:6" x14ac:dyDescent="0.2">
      <c r="A82" s="4" t="s">
        <v>484</v>
      </c>
      <c r="B82" s="5">
        <v>10442.34245</v>
      </c>
      <c r="C82" s="5">
        <v>8784.0519000000004</v>
      </c>
      <c r="D82" s="5">
        <v>12318.220599999999</v>
      </c>
      <c r="E82" s="5">
        <v>7383.6985000000004</v>
      </c>
      <c r="F82" s="5">
        <v>7185.1979000000001</v>
      </c>
    </row>
    <row r="83" spans="1:6" x14ac:dyDescent="0.2">
      <c r="A83" s="4" t="s">
        <v>482</v>
      </c>
      <c r="B83" s="5">
        <v>23.370999999999999</v>
      </c>
      <c r="C83" s="5">
        <v>57.295499999999997</v>
      </c>
      <c r="D83" s="5">
        <v>64.512</v>
      </c>
      <c r="E83" s="5">
        <v>57.060099999999998</v>
      </c>
      <c r="F83" s="5">
        <v>54.522500000000001</v>
      </c>
    </row>
    <row r="84" spans="1:6" x14ac:dyDescent="0.2">
      <c r="A84" s="4" t="s">
        <v>802</v>
      </c>
      <c r="B84" s="5">
        <v>0</v>
      </c>
      <c r="C84" s="5">
        <v>0</v>
      </c>
      <c r="D84" s="5">
        <v>0</v>
      </c>
      <c r="E84" s="5">
        <v>11899.593000000001</v>
      </c>
      <c r="F84" s="5">
        <v>0</v>
      </c>
    </row>
    <row r="85" spans="1:6" x14ac:dyDescent="0.2">
      <c r="A85" s="4" t="s">
        <v>496</v>
      </c>
      <c r="B85" s="5">
        <v>36925.394039999999</v>
      </c>
      <c r="C85" s="5">
        <v>5943.3438699999997</v>
      </c>
      <c r="D85" s="5">
        <v>81543.021829999998</v>
      </c>
      <c r="E85" s="5">
        <v>7182.7372100000002</v>
      </c>
      <c r="F85" s="5">
        <v>5630.0118300000004</v>
      </c>
    </row>
    <row r="86" spans="1:6" x14ac:dyDescent="0.2">
      <c r="A86" s="4" t="s">
        <v>1007</v>
      </c>
      <c r="B86" s="5">
        <v>0</v>
      </c>
      <c r="C86" s="5">
        <v>0</v>
      </c>
      <c r="D86" s="5">
        <v>8.8000000000000007</v>
      </c>
      <c r="E86" s="5">
        <v>135.43</v>
      </c>
      <c r="F86" s="5">
        <v>9.5709999999999997</v>
      </c>
    </row>
    <row r="87" spans="1:6" x14ac:dyDescent="0.2">
      <c r="A87" s="4" t="s">
        <v>546</v>
      </c>
      <c r="B87" s="5">
        <v>5.9649999999999999</v>
      </c>
      <c r="C87" s="5">
        <v>0.9</v>
      </c>
      <c r="D87" s="5">
        <v>0</v>
      </c>
      <c r="E87" s="5">
        <v>0</v>
      </c>
      <c r="F87" s="5">
        <v>3.4000000000000002E-2</v>
      </c>
    </row>
    <row r="88" spans="1:6" x14ac:dyDescent="0.2">
      <c r="A88" s="4" t="s">
        <v>1008</v>
      </c>
      <c r="B88" s="5">
        <v>691.36480000000006</v>
      </c>
      <c r="C88" s="5">
        <v>1074.4945</v>
      </c>
      <c r="D88" s="5">
        <v>889.68709999999999</v>
      </c>
      <c r="E88" s="5">
        <v>1122.0583000000001</v>
      </c>
      <c r="F88" s="5">
        <v>1284.95126</v>
      </c>
    </row>
    <row r="89" spans="1:6" x14ac:dyDescent="0.2">
      <c r="A89" s="4" t="s">
        <v>515</v>
      </c>
      <c r="B89" s="5">
        <v>8903.1299999999992</v>
      </c>
      <c r="C89" s="5">
        <v>4543.4809999999998</v>
      </c>
      <c r="D89" s="5">
        <v>6174.6530000000002</v>
      </c>
      <c r="E89" s="5">
        <v>8006.8850000000002</v>
      </c>
      <c r="F89" s="5">
        <v>5313.5542000000005</v>
      </c>
    </row>
    <row r="90" spans="1:6" x14ac:dyDescent="0.2">
      <c r="A90" s="4" t="s">
        <v>519</v>
      </c>
      <c r="B90" s="5">
        <v>82.387</v>
      </c>
      <c r="C90" s="5">
        <v>82.565399999999997</v>
      </c>
      <c r="D90" s="5">
        <v>27</v>
      </c>
      <c r="E90" s="5">
        <v>129.173</v>
      </c>
      <c r="F90" s="5">
        <v>600.49115000000006</v>
      </c>
    </row>
    <row r="91" spans="1:6" x14ac:dyDescent="0.2">
      <c r="A91" s="4" t="s">
        <v>1006</v>
      </c>
      <c r="B91" s="5">
        <v>0</v>
      </c>
      <c r="C91" s="5">
        <v>4.9960000000000004</v>
      </c>
      <c r="D91" s="5">
        <v>0</v>
      </c>
      <c r="E91" s="5">
        <v>0</v>
      </c>
      <c r="F91" s="5">
        <v>5.0999999999999997E-2</v>
      </c>
    </row>
    <row r="92" spans="1:6" x14ac:dyDescent="0.2">
      <c r="A92" s="4" t="s">
        <v>532</v>
      </c>
      <c r="B92" s="5">
        <v>407.5</v>
      </c>
      <c r="C92" s="5">
        <v>170</v>
      </c>
      <c r="D92" s="5">
        <v>215.12</v>
      </c>
      <c r="E92" s="5">
        <v>0</v>
      </c>
      <c r="F92" s="5">
        <v>50.494099999999996</v>
      </c>
    </row>
    <row r="93" spans="1:6" x14ac:dyDescent="0.2">
      <c r="A93" s="4" t="s">
        <v>803</v>
      </c>
      <c r="B93" s="5">
        <v>2055</v>
      </c>
      <c r="C93" s="5">
        <v>3934.87</v>
      </c>
      <c r="D93" s="5">
        <v>1040</v>
      </c>
      <c r="E93" s="5">
        <v>0</v>
      </c>
      <c r="F93" s="5">
        <v>0</v>
      </c>
    </row>
    <row r="94" spans="1:6" x14ac:dyDescent="0.2">
      <c r="A94" s="4" t="s">
        <v>514</v>
      </c>
      <c r="B94" s="5">
        <v>81</v>
      </c>
      <c r="C94" s="5">
        <v>0</v>
      </c>
      <c r="D94" s="5">
        <v>1.8</v>
      </c>
      <c r="E94" s="5">
        <v>3144.489</v>
      </c>
      <c r="F94" s="5">
        <v>302.08999999999997</v>
      </c>
    </row>
    <row r="95" spans="1:6" x14ac:dyDescent="0.2">
      <c r="A95" s="4" t="s">
        <v>472</v>
      </c>
      <c r="B95" s="5">
        <v>7521.2754999999997</v>
      </c>
      <c r="C95" s="5">
        <v>6973.9655000000002</v>
      </c>
      <c r="D95" s="5">
        <v>10398.4535</v>
      </c>
      <c r="E95" s="5">
        <v>9929.5959999999995</v>
      </c>
      <c r="F95" s="5">
        <v>5483.7118</v>
      </c>
    </row>
    <row r="96" spans="1:6" x14ac:dyDescent="0.2">
      <c r="A96" s="4" t="s">
        <v>1010</v>
      </c>
      <c r="B96" s="5">
        <v>27435.361079999999</v>
      </c>
      <c r="C96" s="5">
        <v>26634.270690000001</v>
      </c>
      <c r="D96" s="5">
        <v>23513.468730000001</v>
      </c>
      <c r="E96" s="5">
        <v>26347.224200000001</v>
      </c>
      <c r="F96" s="5">
        <v>33773.82791</v>
      </c>
    </row>
    <row r="97" spans="1:6" x14ac:dyDescent="0.2">
      <c r="A97" s="4" t="s">
        <v>1009</v>
      </c>
      <c r="B97" s="5">
        <v>45.1</v>
      </c>
      <c r="C97" s="5">
        <v>25.23</v>
      </c>
      <c r="D97" s="5">
        <v>71.409970000000001</v>
      </c>
      <c r="E97" s="5">
        <v>61.485589999999995</v>
      </c>
      <c r="F97" s="5">
        <v>362.98</v>
      </c>
    </row>
    <row r="98" spans="1:6" x14ac:dyDescent="0.2">
      <c r="A98" s="4" t="s">
        <v>1011</v>
      </c>
      <c r="B98" s="5">
        <v>7072.2642000000005</v>
      </c>
      <c r="C98" s="5">
        <v>6600.3180000000002</v>
      </c>
      <c r="D98" s="5">
        <v>10016.2091</v>
      </c>
      <c r="E98" s="5">
        <v>1924.3248999999998</v>
      </c>
      <c r="F98" s="5">
        <v>14807.365</v>
      </c>
    </row>
    <row r="99" spans="1:6" x14ac:dyDescent="0.2">
      <c r="A99" s="4" t="s">
        <v>1012</v>
      </c>
      <c r="B99" s="5">
        <v>192.17</v>
      </c>
      <c r="C99" s="5">
        <v>86.67</v>
      </c>
      <c r="D99" s="5">
        <v>108</v>
      </c>
      <c r="E99" s="5">
        <v>921.54499999999996</v>
      </c>
      <c r="F99" s="5">
        <v>53.44</v>
      </c>
    </row>
    <row r="100" spans="1:6" x14ac:dyDescent="0.2">
      <c r="A100" s="4" t="s">
        <v>1000</v>
      </c>
      <c r="B100" s="5">
        <v>0</v>
      </c>
      <c r="C100" s="5">
        <v>0</v>
      </c>
      <c r="D100" s="5">
        <v>0</v>
      </c>
      <c r="E100" s="5">
        <v>2.1000000000000001E-2</v>
      </c>
      <c r="F100" s="5">
        <v>0</v>
      </c>
    </row>
    <row r="101" spans="1:6" x14ac:dyDescent="0.2">
      <c r="A101" s="4" t="s">
        <v>522</v>
      </c>
      <c r="B101" s="5">
        <v>1222.72</v>
      </c>
      <c r="C101" s="5">
        <v>763.2</v>
      </c>
      <c r="D101" s="5">
        <v>43152.186000000002</v>
      </c>
      <c r="E101" s="5">
        <v>1423.7619999999999</v>
      </c>
      <c r="F101" s="5">
        <v>483.34</v>
      </c>
    </row>
    <row r="102" spans="1:6" x14ac:dyDescent="0.2">
      <c r="A102" s="4" t="s">
        <v>508</v>
      </c>
      <c r="B102" s="5">
        <v>0</v>
      </c>
      <c r="C102" s="5">
        <v>21.5</v>
      </c>
      <c r="D102" s="5">
        <v>2.6059999999999999</v>
      </c>
      <c r="E102" s="5">
        <v>0</v>
      </c>
      <c r="F102" s="5">
        <v>0</v>
      </c>
    </row>
    <row r="103" spans="1:6" x14ac:dyDescent="0.2">
      <c r="A103" s="4" t="s">
        <v>1013</v>
      </c>
      <c r="B103" s="5">
        <v>26.6</v>
      </c>
      <c r="C103" s="5">
        <v>0</v>
      </c>
      <c r="D103" s="5">
        <v>78</v>
      </c>
      <c r="E103" s="5">
        <v>502.36</v>
      </c>
      <c r="F103" s="5">
        <v>26.6</v>
      </c>
    </row>
    <row r="104" spans="1:6" x14ac:dyDescent="0.2">
      <c r="A104" s="4" t="s">
        <v>468</v>
      </c>
      <c r="B104" s="5">
        <v>13763.486000000001</v>
      </c>
      <c r="C104" s="5">
        <v>11472.084500000001</v>
      </c>
      <c r="D104" s="5">
        <v>17476.6708</v>
      </c>
      <c r="E104" s="5">
        <v>4685.7595000000001</v>
      </c>
      <c r="F104" s="5">
        <v>4289.5559999999996</v>
      </c>
    </row>
    <row r="105" spans="1:6" x14ac:dyDescent="0.2">
      <c r="A105" s="4" t="s">
        <v>543</v>
      </c>
      <c r="B105" s="5">
        <v>365.75799999999998</v>
      </c>
      <c r="C105" s="5">
        <v>137.322</v>
      </c>
      <c r="D105" s="5">
        <v>0</v>
      </c>
      <c r="E105" s="5">
        <v>0</v>
      </c>
      <c r="F105" s="5">
        <v>11.61</v>
      </c>
    </row>
    <row r="106" spans="1:6" x14ac:dyDescent="0.2">
      <c r="A106" s="4" t="s">
        <v>804</v>
      </c>
      <c r="B106" s="5">
        <v>0</v>
      </c>
      <c r="C106" s="5">
        <v>264</v>
      </c>
      <c r="D106" s="5">
        <v>0</v>
      </c>
      <c r="E106" s="5">
        <v>0</v>
      </c>
      <c r="F106" s="5">
        <v>0</v>
      </c>
    </row>
    <row r="107" spans="1:6" x14ac:dyDescent="0.2">
      <c r="A107" s="4" t="s">
        <v>489</v>
      </c>
      <c r="B107" s="5">
        <v>32811.87412</v>
      </c>
      <c r="C107" s="5">
        <v>12223.9905</v>
      </c>
      <c r="D107" s="5">
        <v>21553.542920000004</v>
      </c>
      <c r="E107" s="5">
        <v>25624.688170000001</v>
      </c>
      <c r="F107" s="5">
        <v>8542.7824899999996</v>
      </c>
    </row>
    <row r="108" spans="1:6" x14ac:dyDescent="0.2">
      <c r="A108" s="4" t="s">
        <v>805</v>
      </c>
      <c r="B108" s="5">
        <v>0</v>
      </c>
      <c r="C108" s="5">
        <v>0</v>
      </c>
      <c r="D108" s="5">
        <v>0</v>
      </c>
      <c r="E108" s="5">
        <v>0.01</v>
      </c>
      <c r="F108" s="5">
        <v>0</v>
      </c>
    </row>
    <row r="109" spans="1:6" x14ac:dyDescent="0.2">
      <c r="A109" s="4" t="s">
        <v>498</v>
      </c>
      <c r="B109" s="5">
        <v>2090.7855</v>
      </c>
      <c r="C109" s="5">
        <v>3128.1277</v>
      </c>
      <c r="D109" s="5">
        <v>3688.6223</v>
      </c>
      <c r="E109" s="5">
        <v>4095.0120000000002</v>
      </c>
      <c r="F109" s="5">
        <v>3010.3864700000004</v>
      </c>
    </row>
    <row r="110" spans="1:6" x14ac:dyDescent="0.2">
      <c r="A110" s="4" t="s">
        <v>488</v>
      </c>
      <c r="B110" s="5">
        <v>634.34130000000005</v>
      </c>
      <c r="C110" s="5">
        <v>1836.2104999999999</v>
      </c>
      <c r="D110" s="5">
        <v>1771.87643</v>
      </c>
      <c r="E110" s="5">
        <v>1608.1101299999998</v>
      </c>
      <c r="F110" s="5">
        <v>1768.28009</v>
      </c>
    </row>
    <row r="111" spans="1:6" x14ac:dyDescent="0.2">
      <c r="A111" s="4" t="s">
        <v>535</v>
      </c>
      <c r="B111" s="5">
        <v>0</v>
      </c>
      <c r="C111" s="5">
        <v>23.5</v>
      </c>
      <c r="D111" s="5">
        <v>26.358000000000001</v>
      </c>
      <c r="E111" s="5">
        <v>14378.911</v>
      </c>
      <c r="F111" s="5">
        <v>30.585999999999999</v>
      </c>
    </row>
    <row r="112" spans="1:6" x14ac:dyDescent="0.2">
      <c r="A112" s="4" t="s">
        <v>1014</v>
      </c>
      <c r="B112" s="5">
        <v>0</v>
      </c>
      <c r="C112" s="5">
        <v>9.7970000000000006</v>
      </c>
      <c r="D112" s="5">
        <v>0</v>
      </c>
      <c r="E112" s="5">
        <v>7</v>
      </c>
      <c r="F112" s="5">
        <v>0</v>
      </c>
    </row>
    <row r="113" spans="1:6" x14ac:dyDescent="0.2">
      <c r="A113" s="4" t="s">
        <v>505</v>
      </c>
      <c r="B113" s="5">
        <v>253.6</v>
      </c>
      <c r="C113" s="5">
        <v>66.825800000000001</v>
      </c>
      <c r="D113" s="5">
        <v>44.22</v>
      </c>
      <c r="E113" s="5">
        <v>76.971999999999994</v>
      </c>
      <c r="F113" s="5">
        <v>66.599999999999994</v>
      </c>
    </row>
    <row r="114" spans="1:6" x14ac:dyDescent="0.2">
      <c r="A114" s="4" t="s">
        <v>477</v>
      </c>
      <c r="B114" s="5">
        <v>18316.188539999999</v>
      </c>
      <c r="C114" s="5">
        <v>25710.0795</v>
      </c>
      <c r="D114" s="5">
        <v>41845.413959999998</v>
      </c>
      <c r="E114" s="5">
        <v>22578.10369</v>
      </c>
      <c r="F114" s="5">
        <v>9420.8081999999995</v>
      </c>
    </row>
    <row r="115" spans="1:6" x14ac:dyDescent="0.2">
      <c r="A115" s="4" t="s">
        <v>1015</v>
      </c>
      <c r="B115" s="5">
        <v>17356.776000000002</v>
      </c>
      <c r="C115" s="5">
        <v>24401.512500000001</v>
      </c>
      <c r="D115" s="5">
        <v>74975.516000000003</v>
      </c>
      <c r="E115" s="5">
        <v>40280.123500000002</v>
      </c>
      <c r="F115" s="5">
        <v>87555.178400000004</v>
      </c>
    </row>
    <row r="116" spans="1:6" x14ac:dyDescent="0.2">
      <c r="A116" s="4" t="s">
        <v>511</v>
      </c>
      <c r="B116" s="5">
        <v>1.1625000000000001</v>
      </c>
      <c r="C116" s="5">
        <v>0.66</v>
      </c>
      <c r="D116" s="5">
        <v>0.215</v>
      </c>
      <c r="E116" s="5">
        <v>0.53500000000000003</v>
      </c>
      <c r="F116" s="5">
        <v>0</v>
      </c>
    </row>
    <row r="117" spans="1:6" x14ac:dyDescent="0.2">
      <c r="A117" s="4" t="s">
        <v>1018</v>
      </c>
      <c r="B117" s="5">
        <v>8218.8539999999994</v>
      </c>
      <c r="C117" s="5">
        <v>8552.9724999999999</v>
      </c>
      <c r="D117" s="5">
        <v>7930.9769000000006</v>
      </c>
      <c r="E117" s="5">
        <v>13468.2565</v>
      </c>
      <c r="F117" s="5">
        <v>4671.8465199999991</v>
      </c>
    </row>
    <row r="118" spans="1:6" x14ac:dyDescent="0.2">
      <c r="A118" s="4" t="s">
        <v>806</v>
      </c>
      <c r="B118" s="5">
        <v>0</v>
      </c>
      <c r="C118" s="5">
        <v>0</v>
      </c>
      <c r="D118" s="5">
        <v>5.0000000000000001E-3</v>
      </c>
      <c r="E118" s="5">
        <v>0</v>
      </c>
      <c r="F118" s="5">
        <v>0</v>
      </c>
    </row>
    <row r="119" spans="1:6" x14ac:dyDescent="0.2">
      <c r="A119" s="4" t="s">
        <v>793</v>
      </c>
      <c r="B119" s="5">
        <v>0</v>
      </c>
      <c r="C119" s="5">
        <v>137</v>
      </c>
      <c r="D119" s="5">
        <v>277.92899999999997</v>
      </c>
      <c r="E119" s="5">
        <v>305.53800000000001</v>
      </c>
      <c r="F119" s="5">
        <v>0</v>
      </c>
    </row>
    <row r="120" spans="1:6" x14ac:dyDescent="0.2">
      <c r="A120" s="4" t="s">
        <v>494</v>
      </c>
      <c r="B120" s="5">
        <v>11961.6898</v>
      </c>
      <c r="C120" s="5">
        <v>27546.3125</v>
      </c>
      <c r="D120" s="5">
        <v>15802.576230000001</v>
      </c>
      <c r="E120" s="5">
        <v>16300.887000000001</v>
      </c>
      <c r="F120" s="5">
        <v>19681.064019999998</v>
      </c>
    </row>
    <row r="121" spans="1:6" x14ac:dyDescent="0.2">
      <c r="A121" s="4" t="s">
        <v>1017</v>
      </c>
      <c r="B121" s="5">
        <v>51.927</v>
      </c>
      <c r="C121" s="5">
        <v>79.125</v>
      </c>
      <c r="D121" s="5">
        <v>51.847000000000001</v>
      </c>
      <c r="E121" s="5">
        <v>3.0000000000000001E-3</v>
      </c>
      <c r="F121" s="5">
        <v>0.13400000000000001</v>
      </c>
    </row>
    <row r="122" spans="1:6" x14ac:dyDescent="0.2">
      <c r="A122" s="4" t="s">
        <v>525</v>
      </c>
      <c r="B122" s="5">
        <v>800.95399999999995</v>
      </c>
      <c r="C122" s="5">
        <v>1261.104</v>
      </c>
      <c r="D122" s="5">
        <v>342.416</v>
      </c>
      <c r="E122" s="5">
        <v>983.59</v>
      </c>
      <c r="F122" s="5">
        <v>519.46400000000006</v>
      </c>
    </row>
    <row r="123" spans="1:6" x14ac:dyDescent="0.2">
      <c r="A123" s="4" t="s">
        <v>794</v>
      </c>
      <c r="B123" s="5">
        <v>0.35199999999999998</v>
      </c>
      <c r="C123" s="5">
        <v>0</v>
      </c>
      <c r="D123" s="5">
        <v>0</v>
      </c>
      <c r="E123" s="5">
        <v>0</v>
      </c>
      <c r="F123" s="5">
        <v>0</v>
      </c>
    </row>
    <row r="124" spans="1:6" x14ac:dyDescent="0.2">
      <c r="A124" s="4" t="s">
        <v>807</v>
      </c>
      <c r="B124" s="5">
        <v>0.24399999999999999</v>
      </c>
      <c r="C124" s="5">
        <v>0</v>
      </c>
      <c r="D124" s="5">
        <v>0</v>
      </c>
      <c r="E124" s="5">
        <v>0</v>
      </c>
      <c r="F124" s="5">
        <v>0</v>
      </c>
    </row>
    <row r="125" spans="1:6" x14ac:dyDescent="0.2">
      <c r="A125" s="4" t="s">
        <v>529</v>
      </c>
      <c r="B125" s="5">
        <v>17.09864</v>
      </c>
      <c r="C125" s="5">
        <v>54.384</v>
      </c>
      <c r="D125" s="5">
        <v>8.407</v>
      </c>
      <c r="E125" s="5">
        <v>2.7210000000000001</v>
      </c>
      <c r="F125" s="5">
        <v>149.6396</v>
      </c>
    </row>
    <row r="126" spans="1:6" x14ac:dyDescent="0.2">
      <c r="A126" s="4" t="s">
        <v>1016</v>
      </c>
      <c r="B126" s="5">
        <v>1057.1509900000001</v>
      </c>
      <c r="C126" s="5">
        <v>574.15039999999999</v>
      </c>
      <c r="D126" s="5">
        <v>1442.9194299999999</v>
      </c>
      <c r="E126" s="5">
        <v>639.59118000000001</v>
      </c>
      <c r="F126" s="5">
        <v>913.76430000000005</v>
      </c>
    </row>
    <row r="127" spans="1:6" x14ac:dyDescent="0.2">
      <c r="A127" s="4" t="s">
        <v>513</v>
      </c>
      <c r="B127" s="5">
        <v>14812.44975</v>
      </c>
      <c r="C127" s="5">
        <v>23627.049340000001</v>
      </c>
      <c r="D127" s="5">
        <v>11384.696300000001</v>
      </c>
      <c r="E127" s="5">
        <v>56729.666100000002</v>
      </c>
      <c r="F127" s="5">
        <v>11125.809080000001</v>
      </c>
    </row>
    <row r="128" spans="1:6" x14ac:dyDescent="0.2">
      <c r="A128" s="4" t="s">
        <v>545</v>
      </c>
      <c r="B128" s="5">
        <v>30.602499999999999</v>
      </c>
      <c r="C128" s="5">
        <v>1.9547000000000001</v>
      </c>
      <c r="D128" s="5">
        <v>8.8700000000000001E-2</v>
      </c>
      <c r="E128" s="5">
        <v>0.12737999999999999</v>
      </c>
      <c r="F128" s="5">
        <v>2.07E-2</v>
      </c>
    </row>
    <row r="129" spans="1:6" x14ac:dyDescent="0.2">
      <c r="A129" s="4" t="s">
        <v>1022</v>
      </c>
      <c r="B129" s="5">
        <v>380.9563</v>
      </c>
      <c r="C129" s="5">
        <v>6448.9064000000008</v>
      </c>
      <c r="D129" s="5">
        <v>5607.2160000000003</v>
      </c>
      <c r="E129" s="5">
        <v>0.42880000000000001</v>
      </c>
      <c r="F129" s="5">
        <v>48.094000000000001</v>
      </c>
    </row>
    <row r="130" spans="1:6" x14ac:dyDescent="0.2">
      <c r="A130" s="4" t="s">
        <v>808</v>
      </c>
      <c r="B130" s="5">
        <v>0</v>
      </c>
      <c r="C130" s="5">
        <v>0</v>
      </c>
      <c r="D130" s="5">
        <v>0</v>
      </c>
      <c r="E130" s="5">
        <v>2.58</v>
      </c>
      <c r="F130" s="5">
        <v>0</v>
      </c>
    </row>
    <row r="131" spans="1:6" x14ac:dyDescent="0.2">
      <c r="A131" s="4" t="s">
        <v>795</v>
      </c>
      <c r="B131" s="5">
        <v>25.5</v>
      </c>
      <c r="C131" s="5">
        <v>1.82</v>
      </c>
      <c r="D131" s="5">
        <v>2.4</v>
      </c>
      <c r="E131" s="5">
        <v>0</v>
      </c>
      <c r="F131" s="5">
        <v>0</v>
      </c>
    </row>
    <row r="132" spans="1:6" x14ac:dyDescent="0.2">
      <c r="A132" s="4" t="s">
        <v>991</v>
      </c>
      <c r="B132" s="5">
        <v>47.715000000000003</v>
      </c>
      <c r="C132" s="5">
        <v>1.4744999999999999</v>
      </c>
      <c r="D132" s="5">
        <v>339.43743999999998</v>
      </c>
      <c r="E132" s="5">
        <v>776.22374000000002</v>
      </c>
      <c r="F132" s="5">
        <v>326.43677000000002</v>
      </c>
    </row>
    <row r="133" spans="1:6" x14ac:dyDescent="0.2">
      <c r="A133" s="4" t="s">
        <v>469</v>
      </c>
      <c r="B133" s="5">
        <v>0.51200000000000001</v>
      </c>
      <c r="C133" s="5">
        <v>56.645000000000003</v>
      </c>
      <c r="D133" s="5">
        <v>0</v>
      </c>
      <c r="E133" s="5">
        <v>0</v>
      </c>
      <c r="F133" s="5">
        <v>102.4</v>
      </c>
    </row>
    <row r="134" spans="1:6" x14ac:dyDescent="0.2">
      <c r="A134" s="4" t="s">
        <v>1020</v>
      </c>
      <c r="B134" s="5">
        <v>22601.335600000002</v>
      </c>
      <c r="C134" s="5">
        <v>98695.906040000002</v>
      </c>
      <c r="D134" s="5">
        <v>31607.346399999999</v>
      </c>
      <c r="E134" s="5">
        <v>8053.0244000000002</v>
      </c>
      <c r="F134" s="5">
        <v>62049.675999999999</v>
      </c>
    </row>
    <row r="135" spans="1:6" x14ac:dyDescent="0.2">
      <c r="A135" s="4" t="s">
        <v>476</v>
      </c>
      <c r="B135" s="5">
        <v>70540.179999999993</v>
      </c>
      <c r="C135" s="5">
        <v>56395.703580000001</v>
      </c>
      <c r="D135" s="5">
        <v>53800.851790000001</v>
      </c>
      <c r="E135" s="5">
        <v>105939.17935999999</v>
      </c>
      <c r="F135" s="5">
        <v>86501.514420000007</v>
      </c>
    </row>
    <row r="136" spans="1:6" x14ac:dyDescent="0.2">
      <c r="A136" s="4" t="s">
        <v>809</v>
      </c>
      <c r="B136" s="5">
        <v>0</v>
      </c>
      <c r="C136" s="5">
        <v>0</v>
      </c>
      <c r="D136" s="5">
        <v>0.22</v>
      </c>
      <c r="E136" s="5">
        <v>0</v>
      </c>
      <c r="F136" s="5">
        <v>0</v>
      </c>
    </row>
    <row r="137" spans="1:6" x14ac:dyDescent="0.2">
      <c r="A137" s="4" t="s">
        <v>810</v>
      </c>
      <c r="B137" s="5">
        <v>0</v>
      </c>
      <c r="C137" s="5">
        <v>260.72800000000001</v>
      </c>
      <c r="D137" s="5">
        <v>0</v>
      </c>
      <c r="E137" s="5">
        <v>0</v>
      </c>
      <c r="F137" s="5">
        <v>0</v>
      </c>
    </row>
    <row r="138" spans="1:6" x14ac:dyDescent="0.2">
      <c r="A138" s="4" t="s">
        <v>518</v>
      </c>
      <c r="B138" s="5">
        <v>38771.345500000003</v>
      </c>
      <c r="C138" s="5">
        <v>3761.6689999999999</v>
      </c>
      <c r="D138" s="5">
        <v>2684.2040899999997</v>
      </c>
      <c r="E138" s="5">
        <v>45904.76</v>
      </c>
      <c r="F138" s="5">
        <v>3688.7865000000002</v>
      </c>
    </row>
    <row r="139" spans="1:6" x14ac:dyDescent="0.2">
      <c r="A139" s="4" t="s">
        <v>1021</v>
      </c>
      <c r="B139" s="5">
        <v>5.7000000000000002E-2</v>
      </c>
      <c r="C139" s="5">
        <v>0</v>
      </c>
      <c r="D139" s="5">
        <v>0</v>
      </c>
      <c r="E139" s="5">
        <v>0</v>
      </c>
      <c r="F139" s="5">
        <v>0</v>
      </c>
    </row>
    <row r="140" spans="1:6" x14ac:dyDescent="0.2">
      <c r="A140" s="4" t="s">
        <v>1019</v>
      </c>
      <c r="B140" s="5">
        <v>0</v>
      </c>
      <c r="C140" s="5">
        <v>0</v>
      </c>
      <c r="D140" s="5">
        <v>25</v>
      </c>
      <c r="E140" s="5">
        <v>0.18</v>
      </c>
      <c r="F140" s="5">
        <v>0</v>
      </c>
    </row>
    <row r="141" spans="1:6" x14ac:dyDescent="0.2">
      <c r="A141" s="4" t="s">
        <v>474</v>
      </c>
      <c r="B141" s="5">
        <v>116354.95998</v>
      </c>
      <c r="C141" s="5">
        <v>171874.74861000001</v>
      </c>
      <c r="D141" s="5">
        <v>85898.998659999997</v>
      </c>
      <c r="E141" s="5">
        <v>71766.032059999998</v>
      </c>
      <c r="F141" s="5">
        <v>74028.579200000007</v>
      </c>
    </row>
    <row r="142" spans="1:6" x14ac:dyDescent="0.2">
      <c r="A142" s="4" t="s">
        <v>473</v>
      </c>
      <c r="B142" s="5">
        <v>2598.232</v>
      </c>
      <c r="C142" s="5">
        <v>41566.696000000004</v>
      </c>
      <c r="D142" s="5">
        <v>579.55799999999999</v>
      </c>
      <c r="E142" s="5">
        <v>4900.9679999999998</v>
      </c>
      <c r="F142" s="5">
        <v>6871.8967999999995</v>
      </c>
    </row>
    <row r="143" spans="1:6" x14ac:dyDescent="0.2">
      <c r="A143" s="4" t="s">
        <v>524</v>
      </c>
      <c r="B143" s="5">
        <v>57.085000000000001</v>
      </c>
      <c r="C143" s="5">
        <v>455.38</v>
      </c>
      <c r="D143" s="5">
        <v>56.71</v>
      </c>
      <c r="E143" s="5">
        <v>56.94</v>
      </c>
      <c r="F143" s="5">
        <v>309.69</v>
      </c>
    </row>
    <row r="144" spans="1:6" x14ac:dyDescent="0.2">
      <c r="A144" s="4" t="s">
        <v>467</v>
      </c>
      <c r="B144" s="5">
        <v>1194.3879999999999</v>
      </c>
      <c r="C144" s="5">
        <v>1261.0464399999998</v>
      </c>
      <c r="D144" s="5">
        <v>1641.2535</v>
      </c>
      <c r="E144" s="5">
        <v>1380.1405</v>
      </c>
      <c r="F144" s="5">
        <v>2173.7240000000002</v>
      </c>
    </row>
    <row r="145" spans="1:6" x14ac:dyDescent="0.2">
      <c r="A145" s="4" t="s">
        <v>1023</v>
      </c>
      <c r="B145" s="5">
        <v>0</v>
      </c>
      <c r="C145" s="5">
        <v>0</v>
      </c>
      <c r="D145" s="5">
        <v>50</v>
      </c>
      <c r="E145" s="5">
        <v>27</v>
      </c>
      <c r="F145" s="5">
        <v>79</v>
      </c>
    </row>
    <row r="146" spans="1:6" x14ac:dyDescent="0.2">
      <c r="A146" s="4" t="s">
        <v>540</v>
      </c>
      <c r="B146" s="5">
        <v>0.25600000000000001</v>
      </c>
      <c r="C146" s="5">
        <v>1E-4</v>
      </c>
      <c r="D146" s="5">
        <v>135.733</v>
      </c>
      <c r="E146" s="5">
        <v>54.338999999999999</v>
      </c>
      <c r="F146" s="5">
        <v>81.040000000000006</v>
      </c>
    </row>
    <row r="147" spans="1:6" ht="13.5" thickBot="1" x14ac:dyDescent="0.25">
      <c r="A147" s="4" t="s">
        <v>811</v>
      </c>
      <c r="B147" s="5">
        <v>0</v>
      </c>
      <c r="C147" s="5">
        <v>0</v>
      </c>
      <c r="D147" s="5">
        <v>0</v>
      </c>
      <c r="E147" s="5">
        <v>15.1</v>
      </c>
      <c r="F147" s="5">
        <v>0</v>
      </c>
    </row>
    <row r="148" spans="1:6" s="3" customFormat="1" ht="13.5" thickBot="1" x14ac:dyDescent="0.25">
      <c r="A148" s="1" t="s">
        <v>585</v>
      </c>
      <c r="B148" s="2">
        <v>1251582.6644600001</v>
      </c>
      <c r="C148" s="2">
        <v>1253807.6321800002</v>
      </c>
      <c r="D148" s="2">
        <v>1329946.4818499996</v>
      </c>
      <c r="E148" s="2">
        <v>1452186.5205800005</v>
      </c>
      <c r="F148" s="2">
        <v>1349823.1552599994</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48"/>
  <sheetViews>
    <sheetView workbookViewId="0">
      <selection activeCell="H20" sqref="H2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796</v>
      </c>
      <c r="B1" s="2" t="s">
        <v>550</v>
      </c>
      <c r="C1" s="2" t="s">
        <v>551</v>
      </c>
      <c r="D1" s="2" t="s">
        <v>552</v>
      </c>
      <c r="E1" s="2" t="s">
        <v>553</v>
      </c>
      <c r="F1" s="2" t="s">
        <v>554</v>
      </c>
      <c r="G1" s="3"/>
    </row>
    <row r="2" spans="1:7" x14ac:dyDescent="0.2">
      <c r="A2" s="4" t="s">
        <v>490</v>
      </c>
      <c r="B2" s="5">
        <v>60.648953028336344</v>
      </c>
      <c r="C2" s="5">
        <v>419.85528314123485</v>
      </c>
      <c r="D2" s="5">
        <v>395.59214401488896</v>
      </c>
      <c r="E2" s="5">
        <v>162.21713289156361</v>
      </c>
      <c r="F2" s="5">
        <v>98.63880311373741</v>
      </c>
    </row>
    <row r="3" spans="1:7" x14ac:dyDescent="0.2">
      <c r="A3" s="4" t="s">
        <v>781</v>
      </c>
      <c r="B3" s="5">
        <v>0</v>
      </c>
      <c r="C3" s="5">
        <v>285.07652892561987</v>
      </c>
      <c r="D3" s="5">
        <v>0</v>
      </c>
      <c r="E3" s="5">
        <v>0</v>
      </c>
      <c r="F3" s="5">
        <v>0</v>
      </c>
    </row>
    <row r="4" spans="1:7" x14ac:dyDescent="0.2">
      <c r="A4" s="4" t="s">
        <v>993</v>
      </c>
      <c r="B4" s="5">
        <v>7432.8181701691437</v>
      </c>
      <c r="C4" s="5">
        <v>439.01807537341671</v>
      </c>
      <c r="D4" s="5">
        <v>204.22392132929537</v>
      </c>
      <c r="E4" s="5">
        <v>1688.7247880866491</v>
      </c>
      <c r="F4" s="5">
        <v>42.879733856940099</v>
      </c>
    </row>
    <row r="5" spans="1:7" x14ac:dyDescent="0.2">
      <c r="A5" s="4" t="s">
        <v>493</v>
      </c>
      <c r="B5" s="5">
        <v>1085.4650764413445</v>
      </c>
      <c r="C5" s="5">
        <v>701.73438868853088</v>
      </c>
      <c r="D5" s="5">
        <v>712.00482614274358</v>
      </c>
      <c r="E5" s="5">
        <v>797.9697773771062</v>
      </c>
      <c r="F5" s="5">
        <v>841.43828825461537</v>
      </c>
    </row>
    <row r="6" spans="1:7" x14ac:dyDescent="0.2">
      <c r="A6" s="4" t="s">
        <v>797</v>
      </c>
      <c r="B6" s="5">
        <v>24128.03901393355</v>
      </c>
      <c r="C6" s="5">
        <v>0</v>
      </c>
      <c r="D6" s="5">
        <v>0</v>
      </c>
      <c r="E6" s="5">
        <v>0</v>
      </c>
      <c r="F6" s="5">
        <v>0</v>
      </c>
    </row>
    <row r="7" spans="1:7" x14ac:dyDescent="0.2">
      <c r="A7" s="4" t="s">
        <v>480</v>
      </c>
      <c r="B7" s="5">
        <v>278.63842719883007</v>
      </c>
      <c r="C7" s="5">
        <v>1006.6712442472059</v>
      </c>
      <c r="D7" s="5">
        <v>302.10012730137009</v>
      </c>
      <c r="E7" s="5">
        <v>569.18314085272539</v>
      </c>
      <c r="F7" s="5">
        <v>568.35473935318919</v>
      </c>
    </row>
    <row r="8" spans="1:7" x14ac:dyDescent="0.2">
      <c r="A8" s="4" t="s">
        <v>798</v>
      </c>
      <c r="B8" s="5">
        <v>0</v>
      </c>
      <c r="C8" s="5">
        <v>0</v>
      </c>
      <c r="D8" s="5">
        <v>0</v>
      </c>
      <c r="E8" s="5">
        <v>529.77145031019541</v>
      </c>
      <c r="F8" s="5">
        <v>0</v>
      </c>
    </row>
    <row r="9" spans="1:7" x14ac:dyDescent="0.2">
      <c r="A9" s="4" t="s">
        <v>782</v>
      </c>
      <c r="B9" s="5">
        <v>0</v>
      </c>
      <c r="C9" s="5">
        <v>0</v>
      </c>
      <c r="D9" s="5">
        <v>343.03209459459458</v>
      </c>
      <c r="E9" s="5">
        <v>0</v>
      </c>
      <c r="F9" s="5">
        <v>0</v>
      </c>
    </row>
    <row r="10" spans="1:7" x14ac:dyDescent="0.2">
      <c r="A10" s="4" t="s">
        <v>528</v>
      </c>
      <c r="B10" s="5">
        <v>252.92638622659192</v>
      </c>
      <c r="C10" s="5">
        <v>471.58879163666347</v>
      </c>
      <c r="D10" s="5">
        <v>72.52820024351216</v>
      </c>
      <c r="E10" s="5">
        <v>37.253040302369577</v>
      </c>
      <c r="F10" s="5">
        <v>388.46734956036408</v>
      </c>
    </row>
    <row r="11" spans="1:7" x14ac:dyDescent="0.2">
      <c r="A11" s="4" t="s">
        <v>491</v>
      </c>
      <c r="B11" s="5">
        <v>1183.9435976059929</v>
      </c>
      <c r="C11" s="5">
        <v>457.69858504705525</v>
      </c>
      <c r="D11" s="5">
        <v>427.17051635465953</v>
      </c>
      <c r="E11" s="5">
        <v>389.31949970811235</v>
      </c>
      <c r="F11" s="5">
        <v>720.25035232335608</v>
      </c>
    </row>
    <row r="12" spans="1:7" x14ac:dyDescent="0.2">
      <c r="A12" s="4" t="s">
        <v>533</v>
      </c>
      <c r="B12" s="5">
        <v>1077.8249528142089</v>
      </c>
      <c r="C12" s="5">
        <v>1543.3730917255828</v>
      </c>
      <c r="D12" s="5">
        <v>517.36774244581557</v>
      </c>
      <c r="E12" s="5">
        <v>421.77287316650609</v>
      </c>
      <c r="F12" s="5">
        <v>429.98148941616006</v>
      </c>
    </row>
    <row r="13" spans="1:7" x14ac:dyDescent="0.2">
      <c r="A13" s="4" t="s">
        <v>512</v>
      </c>
      <c r="B13" s="5">
        <v>1769.9465022271934</v>
      </c>
      <c r="C13" s="5">
        <v>1069.1568413708906</v>
      </c>
      <c r="D13" s="5">
        <v>424.10506250171306</v>
      </c>
      <c r="E13" s="5">
        <v>793.61103889255878</v>
      </c>
      <c r="F13" s="5">
        <v>2190.8912163601503</v>
      </c>
    </row>
    <row r="14" spans="1:7" x14ac:dyDescent="0.2">
      <c r="A14" s="4" t="s">
        <v>986</v>
      </c>
      <c r="B14" s="5">
        <v>0</v>
      </c>
      <c r="C14" s="5">
        <v>0</v>
      </c>
      <c r="D14" s="5">
        <v>0</v>
      </c>
      <c r="E14" s="5">
        <v>0</v>
      </c>
      <c r="F14" s="5">
        <v>146132</v>
      </c>
    </row>
    <row r="15" spans="1:7" x14ac:dyDescent="0.2">
      <c r="A15" s="4" t="s">
        <v>464</v>
      </c>
      <c r="B15" s="5">
        <v>164.26762457622385</v>
      </c>
      <c r="C15" s="5">
        <v>21586.526315789473</v>
      </c>
      <c r="D15" s="5">
        <v>273.12623518444536</v>
      </c>
      <c r="E15" s="5">
        <v>416.43947928637363</v>
      </c>
      <c r="F15" s="5">
        <v>350.30224317522459</v>
      </c>
    </row>
    <row r="16" spans="1:7" x14ac:dyDescent="0.2">
      <c r="A16" s="4" t="s">
        <v>799</v>
      </c>
      <c r="B16" s="5">
        <v>6290.7906976744189</v>
      </c>
      <c r="C16" s="5">
        <v>0</v>
      </c>
      <c r="D16" s="5">
        <v>0</v>
      </c>
      <c r="E16" s="5">
        <v>0</v>
      </c>
      <c r="F16" s="5">
        <v>0</v>
      </c>
    </row>
    <row r="17" spans="1:6" x14ac:dyDescent="0.2">
      <c r="A17" s="4" t="s">
        <v>481</v>
      </c>
      <c r="B17" s="5">
        <v>551.89276415280699</v>
      </c>
      <c r="C17" s="5">
        <v>668.38674282968748</v>
      </c>
      <c r="D17" s="5">
        <v>729.6525367213776</v>
      </c>
      <c r="E17" s="5">
        <v>526.5348005694899</v>
      </c>
      <c r="F17" s="5">
        <v>1057.4367505186467</v>
      </c>
    </row>
    <row r="18" spans="1:6" x14ac:dyDescent="0.2">
      <c r="A18" s="4" t="s">
        <v>800</v>
      </c>
      <c r="B18" s="5">
        <v>0</v>
      </c>
      <c r="C18" s="5">
        <v>0</v>
      </c>
      <c r="D18" s="5">
        <v>0</v>
      </c>
      <c r="E18" s="5">
        <v>233.26844040666236</v>
      </c>
      <c r="F18" s="5">
        <v>0</v>
      </c>
    </row>
    <row r="19" spans="1:6" x14ac:dyDescent="0.2">
      <c r="A19" s="4" t="s">
        <v>544</v>
      </c>
      <c r="B19" s="5">
        <v>0</v>
      </c>
      <c r="C19" s="5">
        <v>0</v>
      </c>
      <c r="D19" s="5">
        <v>0</v>
      </c>
      <c r="E19" s="5">
        <v>20524.507131537244</v>
      </c>
      <c r="F19" s="5">
        <v>7337.5</v>
      </c>
    </row>
    <row r="20" spans="1:6" x14ac:dyDescent="0.2">
      <c r="A20" s="4" t="s">
        <v>987</v>
      </c>
      <c r="B20" s="5">
        <v>190.5371314072064</v>
      </c>
      <c r="C20" s="5">
        <v>307.74550293289803</v>
      </c>
      <c r="D20" s="5">
        <v>300.04944957567744</v>
      </c>
      <c r="E20" s="5">
        <v>220.10569721141204</v>
      </c>
      <c r="F20" s="5">
        <v>236.39138266881619</v>
      </c>
    </row>
    <row r="21" spans="1:6" x14ac:dyDescent="0.2">
      <c r="A21" s="4" t="s">
        <v>520</v>
      </c>
      <c r="B21" s="5">
        <v>507.3963120293493</v>
      </c>
      <c r="C21" s="5">
        <v>556.34607514384788</v>
      </c>
      <c r="D21" s="5">
        <v>1413.2313784931716</v>
      </c>
      <c r="E21" s="5">
        <v>1149.1036234842159</v>
      </c>
      <c r="F21" s="5">
        <v>3002.8914236538994</v>
      </c>
    </row>
    <row r="22" spans="1:6" x14ac:dyDescent="0.2">
      <c r="A22" s="4" t="s">
        <v>483</v>
      </c>
      <c r="B22" s="5">
        <v>231.16243333819551</v>
      </c>
      <c r="C22" s="5">
        <v>376.49523716407424</v>
      </c>
      <c r="D22" s="5">
        <v>337.25556569735767</v>
      </c>
      <c r="E22" s="5">
        <v>293.62516105428682</v>
      </c>
      <c r="F22" s="5">
        <v>350.04831770812251</v>
      </c>
    </row>
    <row r="23" spans="1:6" x14ac:dyDescent="0.2">
      <c r="A23" s="4" t="s">
        <v>506</v>
      </c>
      <c r="B23" s="5">
        <v>0</v>
      </c>
      <c r="C23" s="5">
        <v>0</v>
      </c>
      <c r="D23" s="5">
        <v>148333.33333333334</v>
      </c>
      <c r="E23" s="5">
        <v>0</v>
      </c>
      <c r="F23" s="5">
        <v>4756.3584980237165</v>
      </c>
    </row>
    <row r="24" spans="1:6" x14ac:dyDescent="0.2">
      <c r="A24" s="4" t="s">
        <v>492</v>
      </c>
      <c r="B24" s="5">
        <v>2398.4996854141009</v>
      </c>
      <c r="C24" s="5">
        <v>3162.312762214171</v>
      </c>
      <c r="D24" s="5">
        <v>2161.4523734683335</v>
      </c>
      <c r="E24" s="5">
        <v>1929.8319280363633</v>
      </c>
      <c r="F24" s="5">
        <v>2298.7363056572617</v>
      </c>
    </row>
    <row r="25" spans="1:6" x14ac:dyDescent="0.2">
      <c r="A25" s="4" t="s">
        <v>504</v>
      </c>
      <c r="B25" s="5">
        <v>494.5154694740022</v>
      </c>
      <c r="C25" s="5">
        <v>515.26150436011153</v>
      </c>
      <c r="D25" s="5">
        <v>506.4100365462283</v>
      </c>
      <c r="E25" s="5">
        <v>587.28617461651697</v>
      </c>
      <c r="F25" s="5">
        <v>523.90174645903153</v>
      </c>
    </row>
    <row r="26" spans="1:6" x14ac:dyDescent="0.2">
      <c r="A26" s="4" t="s">
        <v>990</v>
      </c>
      <c r="B26" s="5">
        <v>433.88969914893073</v>
      </c>
      <c r="C26" s="5">
        <v>840.28727756220053</v>
      </c>
      <c r="D26" s="5">
        <v>734.83044396567288</v>
      </c>
      <c r="E26" s="5">
        <v>648.89792115060902</v>
      </c>
      <c r="F26" s="5">
        <v>842.26404128062484</v>
      </c>
    </row>
    <row r="27" spans="1:6" x14ac:dyDescent="0.2">
      <c r="A27" s="4" t="s">
        <v>989</v>
      </c>
      <c r="B27" s="5">
        <v>0</v>
      </c>
      <c r="C27" s="5">
        <v>2444.5109229744053</v>
      </c>
      <c r="D27" s="5">
        <v>2429.4749624602869</v>
      </c>
      <c r="E27" s="5">
        <v>18280.423999999999</v>
      </c>
      <c r="F27" s="5">
        <v>2768.652360373977</v>
      </c>
    </row>
    <row r="28" spans="1:6" x14ac:dyDescent="0.2">
      <c r="A28" s="4" t="s">
        <v>531</v>
      </c>
      <c r="B28" s="5">
        <v>670.86850775494975</v>
      </c>
      <c r="C28" s="5">
        <v>651.29665871121722</v>
      </c>
      <c r="D28" s="5">
        <v>0</v>
      </c>
      <c r="E28" s="5">
        <v>590.15</v>
      </c>
      <c r="F28" s="5">
        <v>576.46120831258008</v>
      </c>
    </row>
    <row r="29" spans="1:6" x14ac:dyDescent="0.2">
      <c r="A29" s="4" t="s">
        <v>465</v>
      </c>
      <c r="B29" s="5">
        <v>592.1111054235131</v>
      </c>
      <c r="C29" s="5">
        <v>616.24216788695981</v>
      </c>
      <c r="D29" s="5">
        <v>656.2502570504281</v>
      </c>
      <c r="E29" s="5">
        <v>708.03628773682613</v>
      </c>
      <c r="F29" s="5">
        <v>637.6442815162078</v>
      </c>
    </row>
    <row r="30" spans="1:6" x14ac:dyDescent="0.2">
      <c r="A30" s="4" t="s">
        <v>507</v>
      </c>
      <c r="B30" s="5">
        <v>343.59475423961294</v>
      </c>
      <c r="C30" s="5">
        <v>395.36937027797472</v>
      </c>
      <c r="D30" s="5">
        <v>425.35115423523177</v>
      </c>
      <c r="E30" s="5">
        <v>468.5403330764766</v>
      </c>
      <c r="F30" s="5">
        <v>429.14698857566697</v>
      </c>
    </row>
    <row r="31" spans="1:6" x14ac:dyDescent="0.2">
      <c r="A31" s="4" t="s">
        <v>784</v>
      </c>
      <c r="B31" s="5">
        <v>594.6263214322546</v>
      </c>
      <c r="C31" s="5">
        <v>366.11169595939947</v>
      </c>
      <c r="D31" s="5">
        <v>0</v>
      </c>
      <c r="E31" s="5">
        <v>325.89830557504138</v>
      </c>
      <c r="F31" s="5">
        <v>0</v>
      </c>
    </row>
    <row r="32" spans="1:6" x14ac:dyDescent="0.2">
      <c r="A32" s="4" t="s">
        <v>785</v>
      </c>
      <c r="B32" s="5">
        <v>133328</v>
      </c>
      <c r="C32" s="5">
        <v>0</v>
      </c>
      <c r="D32" s="5">
        <v>0</v>
      </c>
      <c r="E32" s="5">
        <v>225.44819267085396</v>
      </c>
      <c r="F32" s="5">
        <v>0</v>
      </c>
    </row>
    <row r="33" spans="1:6" x14ac:dyDescent="0.2">
      <c r="A33" s="4" t="s">
        <v>503</v>
      </c>
      <c r="B33" s="5">
        <v>170.51443186310823</v>
      </c>
      <c r="C33" s="5">
        <v>176.55745044933485</v>
      </c>
      <c r="D33" s="5">
        <v>576.58256116722782</v>
      </c>
      <c r="E33" s="5">
        <v>0</v>
      </c>
      <c r="F33" s="5">
        <v>1000000.0000000001</v>
      </c>
    </row>
    <row r="34" spans="1:6" x14ac:dyDescent="0.2">
      <c r="A34" s="4" t="s">
        <v>988</v>
      </c>
      <c r="B34" s="5">
        <v>1448.8188976377953</v>
      </c>
      <c r="C34" s="5">
        <v>0</v>
      </c>
      <c r="D34" s="5">
        <v>19852.632183908045</v>
      </c>
      <c r="E34" s="5">
        <v>1561.9017459937811</v>
      </c>
      <c r="F34" s="5">
        <v>1857.212906154135</v>
      </c>
    </row>
    <row r="35" spans="1:6" x14ac:dyDescent="0.2">
      <c r="A35" s="4" t="s">
        <v>1003</v>
      </c>
      <c r="B35" s="5">
        <v>66051.960784313735</v>
      </c>
      <c r="C35" s="5">
        <v>18945.383670715248</v>
      </c>
      <c r="D35" s="5">
        <v>573.99123606889566</v>
      </c>
      <c r="E35" s="5">
        <v>12511.505376344085</v>
      </c>
      <c r="F35" s="5">
        <v>30458.819680994864</v>
      </c>
    </row>
    <row r="36" spans="1:6" x14ac:dyDescent="0.2">
      <c r="A36" s="4" t="s">
        <v>1004</v>
      </c>
      <c r="B36" s="5">
        <v>999.7248554654584</v>
      </c>
      <c r="C36" s="5">
        <v>272.29558526642728</v>
      </c>
      <c r="D36" s="5">
        <v>301.07820521549894</v>
      </c>
      <c r="E36" s="5">
        <v>766.07059206424003</v>
      </c>
      <c r="F36" s="5">
        <v>653.65629713691976</v>
      </c>
    </row>
    <row r="37" spans="1:6" x14ac:dyDescent="0.2">
      <c r="A37" s="4" t="s">
        <v>541</v>
      </c>
      <c r="B37" s="5">
        <v>245.0894090909091</v>
      </c>
      <c r="C37" s="5">
        <v>0</v>
      </c>
      <c r="D37" s="5">
        <v>1277.9886172650881</v>
      </c>
      <c r="E37" s="5">
        <v>231.01743538483507</v>
      </c>
      <c r="F37" s="5">
        <v>237.83228197097358</v>
      </c>
    </row>
    <row r="38" spans="1:6" x14ac:dyDescent="0.2">
      <c r="A38" s="4" t="s">
        <v>787</v>
      </c>
      <c r="B38" s="5">
        <v>0</v>
      </c>
      <c r="C38" s="5">
        <v>0</v>
      </c>
      <c r="D38" s="5">
        <v>2866.1435674822419</v>
      </c>
      <c r="E38" s="5">
        <v>459141.07589880162</v>
      </c>
      <c r="F38" s="5">
        <v>0</v>
      </c>
    </row>
    <row r="39" spans="1:6" x14ac:dyDescent="0.2">
      <c r="A39" s="4" t="s">
        <v>471</v>
      </c>
      <c r="B39" s="5">
        <v>1116.0588668331484</v>
      </c>
      <c r="C39" s="5">
        <v>769.62790318215627</v>
      </c>
      <c r="D39" s="5">
        <v>1008.6155920454019</v>
      </c>
      <c r="E39" s="5">
        <v>3305.2906520402389</v>
      </c>
      <c r="F39" s="5">
        <v>904.5745380399012</v>
      </c>
    </row>
    <row r="40" spans="1:6" x14ac:dyDescent="0.2">
      <c r="A40" s="4" t="s">
        <v>992</v>
      </c>
      <c r="B40" s="5">
        <v>0</v>
      </c>
      <c r="C40" s="5">
        <v>4459.8117647058816</v>
      </c>
      <c r="D40" s="5">
        <v>0</v>
      </c>
      <c r="E40" s="5">
        <v>0</v>
      </c>
      <c r="F40" s="5">
        <v>0</v>
      </c>
    </row>
    <row r="41" spans="1:6" x14ac:dyDescent="0.2">
      <c r="A41" s="4" t="s">
        <v>470</v>
      </c>
      <c r="B41" s="5">
        <v>307.59652434299949</v>
      </c>
      <c r="C41" s="5">
        <v>582.89244420872717</v>
      </c>
      <c r="D41" s="5">
        <v>481.48905408746538</v>
      </c>
      <c r="E41" s="5">
        <v>511.43028793884281</v>
      </c>
      <c r="F41" s="5">
        <v>50.006482468438378</v>
      </c>
    </row>
    <row r="42" spans="1:6" x14ac:dyDescent="0.2">
      <c r="A42" s="4" t="s">
        <v>478</v>
      </c>
      <c r="B42" s="5">
        <v>300.11373912386892</v>
      </c>
      <c r="C42" s="5">
        <v>160.56143332400583</v>
      </c>
      <c r="D42" s="5">
        <v>214.80220361881013</v>
      </c>
      <c r="E42" s="5">
        <v>193.69044562683345</v>
      </c>
      <c r="F42" s="5">
        <v>336.82868265148147</v>
      </c>
    </row>
    <row r="43" spans="1:6" x14ac:dyDescent="0.2">
      <c r="A43" s="4" t="s">
        <v>523</v>
      </c>
      <c r="B43" s="5">
        <v>0</v>
      </c>
      <c r="C43" s="5">
        <v>590.75123456790129</v>
      </c>
      <c r="D43" s="5">
        <v>0</v>
      </c>
      <c r="E43" s="5">
        <v>598.88888888888891</v>
      </c>
      <c r="F43" s="5">
        <v>585.61266634599963</v>
      </c>
    </row>
    <row r="44" spans="1:6" x14ac:dyDescent="0.2">
      <c r="A44" s="4" t="s">
        <v>495</v>
      </c>
      <c r="B44" s="5">
        <v>113.72244232172507</v>
      </c>
      <c r="C44" s="5">
        <v>438.85656056923722</v>
      </c>
      <c r="D44" s="5">
        <v>69.857909573737857</v>
      </c>
      <c r="E44" s="5">
        <v>114.25400696358143</v>
      </c>
      <c r="F44" s="5">
        <v>380.15654834817212</v>
      </c>
    </row>
    <row r="45" spans="1:6" x14ac:dyDescent="0.2">
      <c r="A45" s="4" t="s">
        <v>527</v>
      </c>
      <c r="B45" s="5">
        <v>0</v>
      </c>
      <c r="C45" s="5">
        <v>933.57872330934401</v>
      </c>
      <c r="D45" s="5">
        <v>355.69706579187169</v>
      </c>
      <c r="E45" s="5">
        <v>199.47467722244832</v>
      </c>
      <c r="F45" s="5">
        <v>1025.830924200892</v>
      </c>
    </row>
    <row r="46" spans="1:6" x14ac:dyDescent="0.2">
      <c r="A46" s="4" t="s">
        <v>486</v>
      </c>
      <c r="B46" s="5">
        <v>223.20419260698762</v>
      </c>
      <c r="C46" s="5">
        <v>748.25928035339393</v>
      </c>
      <c r="D46" s="5">
        <v>824.83979257825843</v>
      </c>
      <c r="E46" s="5">
        <v>831.20402410251381</v>
      </c>
      <c r="F46" s="5">
        <v>696.88797382238363</v>
      </c>
    </row>
    <row r="47" spans="1:6" x14ac:dyDescent="0.2">
      <c r="A47" s="4" t="s">
        <v>500</v>
      </c>
      <c r="B47" s="5">
        <v>20006.879098360656</v>
      </c>
      <c r="C47" s="5">
        <v>4108.305314256515</v>
      </c>
      <c r="D47" s="5">
        <v>1646.2157980456025</v>
      </c>
      <c r="E47" s="5">
        <v>7945.9127588306947</v>
      </c>
      <c r="F47" s="5">
        <v>35175.325000000004</v>
      </c>
    </row>
    <row r="48" spans="1:6" x14ac:dyDescent="0.2">
      <c r="A48" s="4" t="s">
        <v>994</v>
      </c>
      <c r="B48" s="5">
        <v>550</v>
      </c>
      <c r="C48" s="5">
        <v>559.44409749260251</v>
      </c>
      <c r="D48" s="5">
        <v>0</v>
      </c>
      <c r="E48" s="5">
        <v>577.49740198393965</v>
      </c>
      <c r="F48" s="5">
        <v>577.89806587824978</v>
      </c>
    </row>
    <row r="49" spans="1:6" x14ac:dyDescent="0.2">
      <c r="A49" s="4" t="s">
        <v>530</v>
      </c>
      <c r="B49" s="5">
        <v>497.55179666057495</v>
      </c>
      <c r="C49" s="5">
        <v>511.11406995417161</v>
      </c>
      <c r="D49" s="5">
        <v>424.25665222083757</v>
      </c>
      <c r="E49" s="5">
        <v>201.89514429431631</v>
      </c>
      <c r="F49" s="5">
        <v>279.53697232846582</v>
      </c>
    </row>
    <row r="50" spans="1:6" x14ac:dyDescent="0.2">
      <c r="A50" s="4" t="s">
        <v>479</v>
      </c>
      <c r="B50" s="5">
        <v>1112.7474207005139</v>
      </c>
      <c r="C50" s="5">
        <v>982.58697517644453</v>
      </c>
      <c r="D50" s="5">
        <v>1425.8098795562403</v>
      </c>
      <c r="E50" s="5">
        <v>1064.4849449947178</v>
      </c>
      <c r="F50" s="5">
        <v>1519.1456002254608</v>
      </c>
    </row>
    <row r="51" spans="1:6" x14ac:dyDescent="0.2">
      <c r="A51" s="4" t="s">
        <v>499</v>
      </c>
      <c r="B51" s="5">
        <v>2171.8529765155654</v>
      </c>
      <c r="C51" s="5">
        <v>2341.4830573387803</v>
      </c>
      <c r="D51" s="5">
        <v>1710.5255556015395</v>
      </c>
      <c r="E51" s="5">
        <v>433.53843734025401</v>
      </c>
      <c r="F51" s="5">
        <v>435.93556390041215</v>
      </c>
    </row>
    <row r="52" spans="1:6" x14ac:dyDescent="0.2">
      <c r="A52" s="4" t="s">
        <v>537</v>
      </c>
      <c r="B52" s="5">
        <v>113.51351351351352</v>
      </c>
      <c r="C52" s="5">
        <v>0</v>
      </c>
      <c r="D52" s="5">
        <v>334.9367088607595</v>
      </c>
      <c r="E52" s="5">
        <v>350</v>
      </c>
      <c r="F52" s="5">
        <v>563.75</v>
      </c>
    </row>
    <row r="53" spans="1:6" x14ac:dyDescent="0.2">
      <c r="A53" s="4" t="s">
        <v>485</v>
      </c>
      <c r="B53" s="5">
        <v>196.95223577611623</v>
      </c>
      <c r="C53" s="5">
        <v>211.75610842219129</v>
      </c>
      <c r="D53" s="5">
        <v>177.55148995666076</v>
      </c>
      <c r="E53" s="5">
        <v>229.05257230661883</v>
      </c>
      <c r="F53" s="5">
        <v>163.61198716161098</v>
      </c>
    </row>
    <row r="54" spans="1:6" x14ac:dyDescent="0.2">
      <c r="A54" s="4" t="s">
        <v>547</v>
      </c>
      <c r="B54" s="5">
        <v>1136.5309566925082</v>
      </c>
      <c r="C54" s="5">
        <v>0</v>
      </c>
      <c r="D54" s="5">
        <v>0</v>
      </c>
      <c r="E54" s="5">
        <v>0</v>
      </c>
      <c r="F54" s="5">
        <v>206808</v>
      </c>
    </row>
    <row r="55" spans="1:6" x14ac:dyDescent="0.2">
      <c r="A55" s="4" t="s">
        <v>997</v>
      </c>
      <c r="B55" s="5">
        <v>13557.60646611712</v>
      </c>
      <c r="C55" s="5">
        <v>314.4380566161509</v>
      </c>
      <c r="D55" s="5">
        <v>10257.800643086815</v>
      </c>
      <c r="E55" s="5">
        <v>2320.7395950358145</v>
      </c>
      <c r="F55" s="5">
        <v>1179.6159050390847</v>
      </c>
    </row>
    <row r="56" spans="1:6" x14ac:dyDescent="0.2">
      <c r="A56" s="4" t="s">
        <v>548</v>
      </c>
      <c r="B56" s="5">
        <v>0</v>
      </c>
      <c r="C56" s="5">
        <v>0</v>
      </c>
      <c r="D56" s="5">
        <v>0</v>
      </c>
      <c r="E56" s="5">
        <v>0</v>
      </c>
      <c r="F56" s="5">
        <v>195.34161490683226</v>
      </c>
    </row>
    <row r="57" spans="1:6" x14ac:dyDescent="0.2">
      <c r="A57" s="4" t="s">
        <v>995</v>
      </c>
      <c r="B57" s="5">
        <v>836.13874125874133</v>
      </c>
      <c r="C57" s="5">
        <v>744.8431219762432</v>
      </c>
      <c r="D57" s="5">
        <v>1297.0249550934241</v>
      </c>
      <c r="E57" s="5">
        <v>678.35365853658539</v>
      </c>
      <c r="F57" s="5">
        <v>451.8606470230863</v>
      </c>
    </row>
    <row r="58" spans="1:6" x14ac:dyDescent="0.2">
      <c r="A58" s="4" t="s">
        <v>996</v>
      </c>
      <c r="B58" s="5">
        <v>291.00000000000006</v>
      </c>
      <c r="C58" s="5">
        <v>179.80509876543209</v>
      </c>
      <c r="D58" s="5">
        <v>363.32581986318036</v>
      </c>
      <c r="E58" s="5">
        <v>334.41700725471446</v>
      </c>
      <c r="F58" s="5">
        <v>422.86244483782036</v>
      </c>
    </row>
    <row r="59" spans="1:6" x14ac:dyDescent="0.2">
      <c r="A59" s="4" t="s">
        <v>536</v>
      </c>
      <c r="B59" s="5">
        <v>457.52871601741788</v>
      </c>
      <c r="C59" s="5">
        <v>1711.2139047125843</v>
      </c>
      <c r="D59" s="5">
        <v>285.00585462287108</v>
      </c>
      <c r="E59" s="5">
        <v>285.00000000000006</v>
      </c>
      <c r="F59" s="5">
        <v>477.15548054565181</v>
      </c>
    </row>
    <row r="60" spans="1:6" x14ac:dyDescent="0.2">
      <c r="A60" s="4" t="s">
        <v>517</v>
      </c>
      <c r="B60" s="5">
        <v>560.7238583809667</v>
      </c>
      <c r="C60" s="5">
        <v>1094.5863169189838</v>
      </c>
      <c r="D60" s="5">
        <v>748.89329052997357</v>
      </c>
      <c r="E60" s="5">
        <v>684.03597643894977</v>
      </c>
      <c r="F60" s="5">
        <v>1163.4162766023157</v>
      </c>
    </row>
    <row r="61" spans="1:6" x14ac:dyDescent="0.2">
      <c r="A61" s="4" t="s">
        <v>526</v>
      </c>
      <c r="B61" s="5">
        <v>216.51244541928608</v>
      </c>
      <c r="C61" s="5">
        <v>432.63260880410451</v>
      </c>
      <c r="D61" s="5">
        <v>278.83523832012463</v>
      </c>
      <c r="E61" s="5">
        <v>220.61066930158469</v>
      </c>
      <c r="F61" s="5">
        <v>228.36940897691741</v>
      </c>
    </row>
    <row r="62" spans="1:6" x14ac:dyDescent="0.2">
      <c r="A62" s="4" t="s">
        <v>801</v>
      </c>
      <c r="B62" s="5">
        <v>0</v>
      </c>
      <c r="C62" s="5">
        <v>0</v>
      </c>
      <c r="D62" s="5">
        <v>0</v>
      </c>
      <c r="E62" s="5">
        <v>5028.195236552172</v>
      </c>
      <c r="F62" s="5">
        <v>0</v>
      </c>
    </row>
    <row r="63" spans="1:6" x14ac:dyDescent="0.2">
      <c r="A63" s="4" t="s">
        <v>466</v>
      </c>
      <c r="B63" s="5">
        <v>259.45176810984083</v>
      </c>
      <c r="C63" s="5">
        <v>264.12229753811329</v>
      </c>
      <c r="D63" s="5">
        <v>264.14609628885944</v>
      </c>
      <c r="E63" s="5">
        <v>262.09968536744151</v>
      </c>
      <c r="F63" s="5">
        <v>273.20169990692091</v>
      </c>
    </row>
    <row r="64" spans="1:6" x14ac:dyDescent="0.2">
      <c r="A64" s="4" t="s">
        <v>998</v>
      </c>
      <c r="B64" s="5">
        <v>426.19067482763023</v>
      </c>
      <c r="C64" s="5">
        <v>373.91909753028256</v>
      </c>
      <c r="D64" s="5">
        <v>347.85506014766219</v>
      </c>
      <c r="E64" s="5">
        <v>399.74531581600036</v>
      </c>
      <c r="F64" s="5">
        <v>405.63427210047035</v>
      </c>
    </row>
    <row r="65" spans="1:6" x14ac:dyDescent="0.2">
      <c r="A65" s="4" t="s">
        <v>1001</v>
      </c>
      <c r="B65" s="5">
        <v>15606.979166666668</v>
      </c>
      <c r="C65" s="5">
        <v>0</v>
      </c>
      <c r="D65" s="5">
        <v>23219.672330097088</v>
      </c>
      <c r="E65" s="5">
        <v>469.75375330910504</v>
      </c>
      <c r="F65" s="5">
        <v>806.63093068434443</v>
      </c>
    </row>
    <row r="66" spans="1:6" x14ac:dyDescent="0.2">
      <c r="A66" s="4" t="s">
        <v>502</v>
      </c>
      <c r="B66" s="5">
        <v>798.98110997997219</v>
      </c>
      <c r="C66" s="5">
        <v>579.65785126523383</v>
      </c>
      <c r="D66" s="5">
        <v>541.72232176275361</v>
      </c>
      <c r="E66" s="5">
        <v>673.32746373049565</v>
      </c>
      <c r="F66" s="5">
        <v>551.96510338478095</v>
      </c>
    </row>
    <row r="67" spans="1:6" x14ac:dyDescent="0.2">
      <c r="A67" s="4" t="s">
        <v>542</v>
      </c>
      <c r="B67" s="5">
        <v>1600.0082118278315</v>
      </c>
      <c r="C67" s="5">
        <v>7508.5391625422262</v>
      </c>
      <c r="D67" s="5">
        <v>0</v>
      </c>
      <c r="E67" s="5">
        <v>221.67074703859146</v>
      </c>
      <c r="F67" s="5">
        <v>725.66470588235302</v>
      </c>
    </row>
    <row r="68" spans="1:6" x14ac:dyDescent="0.2">
      <c r="A68" s="4" t="s">
        <v>999</v>
      </c>
      <c r="B68" s="5">
        <v>1169.936237849734</v>
      </c>
      <c r="C68" s="5">
        <v>181335.27272727276</v>
      </c>
      <c r="D68" s="5">
        <v>1082.9538308726151</v>
      </c>
      <c r="E68" s="5">
        <v>190.13612639300322</v>
      </c>
      <c r="F68" s="5">
        <v>513.90134529147974</v>
      </c>
    </row>
    <row r="69" spans="1:6" x14ac:dyDescent="0.2">
      <c r="A69" s="4" t="s">
        <v>487</v>
      </c>
      <c r="B69" s="5">
        <v>924.56786289722913</v>
      </c>
      <c r="C69" s="5">
        <v>522.69454438508842</v>
      </c>
      <c r="D69" s="5">
        <v>617.40370995503474</v>
      </c>
      <c r="E69" s="5">
        <v>529.72821563000844</v>
      </c>
      <c r="F69" s="5">
        <v>703.50283589766332</v>
      </c>
    </row>
    <row r="70" spans="1:6" x14ac:dyDescent="0.2">
      <c r="A70" s="4" t="s">
        <v>1002</v>
      </c>
      <c r="B70" s="5">
        <v>1803.2786885245903</v>
      </c>
      <c r="C70" s="5">
        <v>0</v>
      </c>
      <c r="D70" s="5">
        <v>0</v>
      </c>
      <c r="E70" s="5">
        <v>0</v>
      </c>
      <c r="F70" s="5">
        <v>0</v>
      </c>
    </row>
    <row r="71" spans="1:6" x14ac:dyDescent="0.2">
      <c r="A71" s="4" t="s">
        <v>501</v>
      </c>
      <c r="B71" s="5">
        <v>1270.6652652933785</v>
      </c>
      <c r="C71" s="5">
        <v>1061.0560041661342</v>
      </c>
      <c r="D71" s="5">
        <v>2172.3369214359295</v>
      </c>
      <c r="E71" s="5">
        <v>57.430497793877791</v>
      </c>
      <c r="F71" s="5">
        <v>731.83417618829253</v>
      </c>
    </row>
    <row r="72" spans="1:6" x14ac:dyDescent="0.2">
      <c r="A72" s="4" t="s">
        <v>538</v>
      </c>
      <c r="B72" s="5">
        <v>544.68212129922392</v>
      </c>
      <c r="C72" s="5">
        <v>1021.5545281479466</v>
      </c>
      <c r="D72" s="5">
        <v>118.32088114605273</v>
      </c>
      <c r="E72" s="5">
        <v>178.70150933391415</v>
      </c>
      <c r="F72" s="5">
        <v>1176.1231960577261</v>
      </c>
    </row>
    <row r="73" spans="1:6" x14ac:dyDescent="0.2">
      <c r="A73" s="4" t="s">
        <v>510</v>
      </c>
      <c r="B73" s="5">
        <v>233.04768253745482</v>
      </c>
      <c r="C73" s="5">
        <v>1560.7703326711107</v>
      </c>
      <c r="D73" s="5">
        <v>18267.014423076922</v>
      </c>
      <c r="E73" s="5">
        <v>3437.3802248809188</v>
      </c>
      <c r="F73" s="5">
        <v>1023.8025629394421</v>
      </c>
    </row>
    <row r="74" spans="1:6" x14ac:dyDescent="0.2">
      <c r="A74" s="4" t="s">
        <v>516</v>
      </c>
      <c r="B74" s="5">
        <v>0</v>
      </c>
      <c r="C74" s="5">
        <v>526.42927046263344</v>
      </c>
      <c r="D74" s="5">
        <v>1198.8071445212395</v>
      </c>
      <c r="E74" s="5">
        <v>0</v>
      </c>
      <c r="F74" s="5">
        <v>3431.7972103835718</v>
      </c>
    </row>
    <row r="75" spans="1:6" x14ac:dyDescent="0.2">
      <c r="A75" s="4" t="s">
        <v>534</v>
      </c>
      <c r="B75" s="5">
        <v>276.7276084661039</v>
      </c>
      <c r="C75" s="5">
        <v>289.29988367711388</v>
      </c>
      <c r="D75" s="5">
        <v>232.22827809250941</v>
      </c>
      <c r="E75" s="5">
        <v>229.67448424344994</v>
      </c>
      <c r="F75" s="5">
        <v>230.29378350097167</v>
      </c>
    </row>
    <row r="76" spans="1:6" x14ac:dyDescent="0.2">
      <c r="A76" s="4" t="s">
        <v>1005</v>
      </c>
      <c r="B76" s="5">
        <v>292.88743342138315</v>
      </c>
      <c r="C76" s="5">
        <v>421.15146317933323</v>
      </c>
      <c r="D76" s="5">
        <v>1601.423487544484</v>
      </c>
      <c r="E76" s="5">
        <v>194.24107479809797</v>
      </c>
      <c r="F76" s="5">
        <v>196.15716509212007</v>
      </c>
    </row>
    <row r="77" spans="1:6" x14ac:dyDescent="0.2">
      <c r="A77" s="4" t="s">
        <v>509</v>
      </c>
      <c r="B77" s="5">
        <v>274.01236841800903</v>
      </c>
      <c r="C77" s="5">
        <v>381.32879955823239</v>
      </c>
      <c r="D77" s="5">
        <v>465.09273816436325</v>
      </c>
      <c r="E77" s="5">
        <v>299.81178424608112</v>
      </c>
      <c r="F77" s="5">
        <v>383.89187788373476</v>
      </c>
    </row>
    <row r="78" spans="1:6" x14ac:dyDescent="0.2">
      <c r="A78" s="4" t="s">
        <v>497</v>
      </c>
      <c r="B78" s="5">
        <v>259.32964478333645</v>
      </c>
      <c r="C78" s="5">
        <v>136.76403333333334</v>
      </c>
      <c r="D78" s="5">
        <v>160</v>
      </c>
      <c r="E78" s="5">
        <v>379.58046666666667</v>
      </c>
      <c r="F78" s="5">
        <v>0</v>
      </c>
    </row>
    <row r="79" spans="1:6" x14ac:dyDescent="0.2">
      <c r="A79" s="4" t="s">
        <v>521</v>
      </c>
      <c r="B79" s="5">
        <v>304.79615090942121</v>
      </c>
      <c r="C79" s="5">
        <v>282.24071426874991</v>
      </c>
      <c r="D79" s="5">
        <v>341.33556941131661</v>
      </c>
      <c r="E79" s="5">
        <v>485.37485452321891</v>
      </c>
      <c r="F79" s="5">
        <v>342.91861154917399</v>
      </c>
    </row>
    <row r="80" spans="1:6" x14ac:dyDescent="0.2">
      <c r="A80" s="4" t="s">
        <v>539</v>
      </c>
      <c r="B80" s="5">
        <v>15095.371428571427</v>
      </c>
      <c r="C80" s="5">
        <v>23582.344012631795</v>
      </c>
      <c r="D80" s="5">
        <v>2277.9370997036617</v>
      </c>
      <c r="E80" s="5">
        <v>0</v>
      </c>
      <c r="F80" s="5">
        <v>1337.3387596899224</v>
      </c>
    </row>
    <row r="81" spans="1:6" x14ac:dyDescent="0.2">
      <c r="A81" s="4" t="s">
        <v>791</v>
      </c>
      <c r="B81" s="5">
        <v>3783.1655629139073</v>
      </c>
      <c r="C81" s="5">
        <v>0</v>
      </c>
      <c r="D81" s="5">
        <v>1373.9345454545453</v>
      </c>
      <c r="E81" s="5">
        <v>16108.864864864867</v>
      </c>
      <c r="F81" s="5">
        <v>0</v>
      </c>
    </row>
    <row r="82" spans="1:6" x14ac:dyDescent="0.2">
      <c r="A82" s="4" t="s">
        <v>484</v>
      </c>
      <c r="B82" s="5">
        <v>475.80562066521776</v>
      </c>
      <c r="C82" s="5">
        <v>401.95662325116723</v>
      </c>
      <c r="D82" s="5">
        <v>412.0207858530315</v>
      </c>
      <c r="E82" s="5">
        <v>473.91422641200739</v>
      </c>
      <c r="F82" s="5">
        <v>474.74183369841489</v>
      </c>
    </row>
    <row r="83" spans="1:6" x14ac:dyDescent="0.2">
      <c r="A83" s="4" t="s">
        <v>482</v>
      </c>
      <c r="B83" s="5">
        <v>2465.6572351632367</v>
      </c>
      <c r="C83" s="5">
        <v>1977.2867328149682</v>
      </c>
      <c r="D83" s="5">
        <v>2005.8232150607637</v>
      </c>
      <c r="E83" s="5">
        <v>126.71477091698053</v>
      </c>
      <c r="F83" s="5">
        <v>1322.3086111238481</v>
      </c>
    </row>
    <row r="84" spans="1:6" x14ac:dyDescent="0.2">
      <c r="A84" s="4" t="s">
        <v>802</v>
      </c>
      <c r="B84" s="5">
        <v>0</v>
      </c>
      <c r="C84" s="5">
        <v>0</v>
      </c>
      <c r="D84" s="5">
        <v>0</v>
      </c>
      <c r="E84" s="5">
        <v>170.11342253470349</v>
      </c>
      <c r="F84" s="5">
        <v>0</v>
      </c>
    </row>
    <row r="85" spans="1:6" x14ac:dyDescent="0.2">
      <c r="A85" s="4" t="s">
        <v>496</v>
      </c>
      <c r="B85" s="5">
        <v>161.10791368418936</v>
      </c>
      <c r="C85" s="5">
        <v>689.07528495402369</v>
      </c>
      <c r="D85" s="5">
        <v>159.18718849568538</v>
      </c>
      <c r="E85" s="5">
        <v>419.12709216212573</v>
      </c>
      <c r="F85" s="5">
        <v>627.35059179298378</v>
      </c>
    </row>
    <row r="86" spans="1:6" x14ac:dyDescent="0.2">
      <c r="A86" s="4" t="s">
        <v>1007</v>
      </c>
      <c r="B86" s="5">
        <v>0</v>
      </c>
      <c r="C86" s="5">
        <v>0</v>
      </c>
      <c r="D86" s="5">
        <v>392.15909090909088</v>
      </c>
      <c r="E86" s="5">
        <v>181.78699974894778</v>
      </c>
      <c r="F86" s="5">
        <v>640.63699717897816</v>
      </c>
    </row>
    <row r="87" spans="1:6" x14ac:dyDescent="0.2">
      <c r="A87" s="4" t="s">
        <v>546</v>
      </c>
      <c r="B87" s="5">
        <v>3593.146521374686</v>
      </c>
      <c r="C87" s="5">
        <v>2156.5666666666666</v>
      </c>
      <c r="D87" s="5">
        <v>0</v>
      </c>
      <c r="E87" s="5">
        <v>0</v>
      </c>
      <c r="F87" s="5">
        <v>5441.1764705882342</v>
      </c>
    </row>
    <row r="88" spans="1:6" x14ac:dyDescent="0.2">
      <c r="A88" s="4" t="s">
        <v>1008</v>
      </c>
      <c r="B88" s="5">
        <v>870.65294111010564</v>
      </c>
      <c r="C88" s="5">
        <v>970.15617856489723</v>
      </c>
      <c r="D88" s="5">
        <v>1096.3650611231747</v>
      </c>
      <c r="E88" s="5">
        <v>477.55992800374094</v>
      </c>
      <c r="F88" s="5">
        <v>410.52593232213337</v>
      </c>
    </row>
    <row r="89" spans="1:6" x14ac:dyDescent="0.2">
      <c r="A89" s="4" t="s">
        <v>515</v>
      </c>
      <c r="B89" s="5">
        <v>561.73457042635562</v>
      </c>
      <c r="C89" s="5">
        <v>591.18962447515457</v>
      </c>
      <c r="D89" s="5">
        <v>603.57348038829059</v>
      </c>
      <c r="E89" s="5">
        <v>575.53229561808371</v>
      </c>
      <c r="F89" s="5">
        <v>563.57072616291373</v>
      </c>
    </row>
    <row r="90" spans="1:6" x14ac:dyDescent="0.2">
      <c r="A90" s="4" t="s">
        <v>519</v>
      </c>
      <c r="B90" s="5">
        <v>1202.2483522885891</v>
      </c>
      <c r="C90" s="5">
        <v>581.63222124521894</v>
      </c>
      <c r="D90" s="5">
        <v>560.83714814814812</v>
      </c>
      <c r="E90" s="5">
        <v>859.88558754538485</v>
      </c>
      <c r="F90" s="5">
        <v>886.46183586552434</v>
      </c>
    </row>
    <row r="91" spans="1:6" x14ac:dyDescent="0.2">
      <c r="A91" s="4" t="s">
        <v>1006</v>
      </c>
      <c r="B91" s="5">
        <v>0</v>
      </c>
      <c r="C91" s="5">
        <v>3308.48839071257</v>
      </c>
      <c r="D91" s="5">
        <v>0</v>
      </c>
      <c r="E91" s="5">
        <v>0</v>
      </c>
      <c r="F91" s="5">
        <v>2411.7647058823532</v>
      </c>
    </row>
    <row r="92" spans="1:6" x14ac:dyDescent="0.2">
      <c r="A92" s="4" t="s">
        <v>532</v>
      </c>
      <c r="B92" s="5">
        <v>571.67177914110437</v>
      </c>
      <c r="C92" s="5">
        <v>540.38235294117646</v>
      </c>
      <c r="D92" s="5">
        <v>577.5</v>
      </c>
      <c r="E92" s="5">
        <v>0</v>
      </c>
      <c r="F92" s="5">
        <v>937.79458194125652</v>
      </c>
    </row>
    <row r="93" spans="1:6" x14ac:dyDescent="0.2">
      <c r="A93" s="4" t="s">
        <v>803</v>
      </c>
      <c r="B93" s="5">
        <v>247.53063516788322</v>
      </c>
      <c r="C93" s="5">
        <v>244.92719429104392</v>
      </c>
      <c r="D93" s="5">
        <v>279.35639423076918</v>
      </c>
      <c r="E93" s="5">
        <v>0</v>
      </c>
      <c r="F93" s="5">
        <v>0</v>
      </c>
    </row>
    <row r="94" spans="1:6" x14ac:dyDescent="0.2">
      <c r="A94" s="4" t="s">
        <v>514</v>
      </c>
      <c r="B94" s="5">
        <v>564.85679012345679</v>
      </c>
      <c r="C94" s="5">
        <v>0</v>
      </c>
      <c r="D94" s="5">
        <v>1993.4926666666663</v>
      </c>
      <c r="E94" s="5">
        <v>570.00908573698302</v>
      </c>
      <c r="F94" s="5">
        <v>572.19371710417431</v>
      </c>
    </row>
    <row r="95" spans="1:6" x14ac:dyDescent="0.2">
      <c r="A95" s="4" t="s">
        <v>472</v>
      </c>
      <c r="B95" s="5">
        <v>120.53074886699737</v>
      </c>
      <c r="C95" s="5">
        <v>67.659019914853317</v>
      </c>
      <c r="D95" s="5">
        <v>28.9808030847087</v>
      </c>
      <c r="E95" s="5">
        <v>83.38632093390305</v>
      </c>
      <c r="F95" s="5">
        <v>72.133708465860664</v>
      </c>
    </row>
    <row r="96" spans="1:6" x14ac:dyDescent="0.2">
      <c r="A96" s="4" t="s">
        <v>1010</v>
      </c>
      <c r="B96" s="5">
        <v>247.28056620405158</v>
      </c>
      <c r="C96" s="5">
        <v>254.93444667127096</v>
      </c>
      <c r="D96" s="5">
        <v>290.20051411950908</v>
      </c>
      <c r="E96" s="5">
        <v>263.83940095306127</v>
      </c>
      <c r="F96" s="5">
        <v>238.30648302794054</v>
      </c>
    </row>
    <row r="97" spans="1:6" x14ac:dyDescent="0.2">
      <c r="A97" s="4" t="s">
        <v>1009</v>
      </c>
      <c r="B97" s="5">
        <v>34.295232815964525</v>
      </c>
      <c r="C97" s="5">
        <v>45.618247324613549</v>
      </c>
      <c r="D97" s="5">
        <v>25.227079636078827</v>
      </c>
      <c r="E97" s="5">
        <v>32.737540617240569</v>
      </c>
      <c r="F97" s="5">
        <v>68.333296600363653</v>
      </c>
    </row>
    <row r="98" spans="1:6" x14ac:dyDescent="0.2">
      <c r="A98" s="4" t="s">
        <v>1011</v>
      </c>
      <c r="B98" s="5">
        <v>260.66302132773825</v>
      </c>
      <c r="C98" s="5">
        <v>227.33254537887419</v>
      </c>
      <c r="D98" s="5">
        <v>228.73656316739635</v>
      </c>
      <c r="E98" s="5">
        <v>265.98541753526132</v>
      </c>
      <c r="F98" s="5">
        <v>206.54086132137621</v>
      </c>
    </row>
    <row r="99" spans="1:6" x14ac:dyDescent="0.2">
      <c r="A99" s="4" t="s">
        <v>1012</v>
      </c>
      <c r="B99" s="5">
        <v>572.26101888952496</v>
      </c>
      <c r="C99" s="5">
        <v>550.00635744779049</v>
      </c>
      <c r="D99" s="5">
        <v>591.24999999999989</v>
      </c>
      <c r="E99" s="5">
        <v>569.15999652757057</v>
      </c>
      <c r="F99" s="5">
        <v>583.93244760479047</v>
      </c>
    </row>
    <row r="100" spans="1:6" x14ac:dyDescent="0.2">
      <c r="A100" s="4" t="s">
        <v>1000</v>
      </c>
      <c r="B100" s="5">
        <v>0</v>
      </c>
      <c r="C100" s="5">
        <v>0</v>
      </c>
      <c r="D100" s="5">
        <v>0</v>
      </c>
      <c r="E100" s="5">
        <v>218848.76190476192</v>
      </c>
      <c r="F100" s="5">
        <v>0</v>
      </c>
    </row>
    <row r="101" spans="1:6" x14ac:dyDescent="0.2">
      <c r="A101" s="4" t="s">
        <v>522</v>
      </c>
      <c r="B101" s="5">
        <v>577.50001308557967</v>
      </c>
      <c r="C101" s="5">
        <v>578.08375655136263</v>
      </c>
      <c r="D101" s="5">
        <v>54.963789574878085</v>
      </c>
      <c r="E101" s="5">
        <v>578.549153580444</v>
      </c>
      <c r="F101" s="5">
        <v>577.5</v>
      </c>
    </row>
    <row r="102" spans="1:6" x14ac:dyDescent="0.2">
      <c r="A102" s="4" t="s">
        <v>508</v>
      </c>
      <c r="B102" s="5">
        <v>0</v>
      </c>
      <c r="C102" s="5">
        <v>563.75293023255813</v>
      </c>
      <c r="D102" s="5">
        <v>17833.863392171912</v>
      </c>
      <c r="E102" s="5">
        <v>0</v>
      </c>
      <c r="F102" s="5">
        <v>0</v>
      </c>
    </row>
    <row r="103" spans="1:6" x14ac:dyDescent="0.2">
      <c r="A103" s="4" t="s">
        <v>1013</v>
      </c>
      <c r="B103" s="5">
        <v>588.45875939849623</v>
      </c>
      <c r="C103" s="5">
        <v>0</v>
      </c>
      <c r="D103" s="5">
        <v>597.52564102564099</v>
      </c>
      <c r="E103" s="5">
        <v>592.01419300899749</v>
      </c>
      <c r="F103" s="5">
        <v>587.73496240601492</v>
      </c>
    </row>
    <row r="104" spans="1:6" x14ac:dyDescent="0.2">
      <c r="A104" s="4" t="s">
        <v>468</v>
      </c>
      <c r="B104" s="5">
        <v>302.21370749561555</v>
      </c>
      <c r="C104" s="5">
        <v>286.60823253803613</v>
      </c>
      <c r="D104" s="5">
        <v>256.32983142109651</v>
      </c>
      <c r="E104" s="5">
        <v>362.35641394612759</v>
      </c>
      <c r="F104" s="5">
        <v>320.88819746122914</v>
      </c>
    </row>
    <row r="105" spans="1:6" x14ac:dyDescent="0.2">
      <c r="A105" s="4" t="s">
        <v>543</v>
      </c>
      <c r="B105" s="5">
        <v>2624.7556936553678</v>
      </c>
      <c r="C105" s="5">
        <v>864.93481015423606</v>
      </c>
      <c r="D105" s="5">
        <v>0</v>
      </c>
      <c r="E105" s="5">
        <v>0</v>
      </c>
      <c r="F105" s="5">
        <v>232.22601205857018</v>
      </c>
    </row>
    <row r="106" spans="1:6" x14ac:dyDescent="0.2">
      <c r="A106" s="4" t="s">
        <v>804</v>
      </c>
      <c r="B106" s="5">
        <v>0</v>
      </c>
      <c r="C106" s="5">
        <v>354.01519696969694</v>
      </c>
      <c r="D106" s="5">
        <v>0</v>
      </c>
      <c r="E106" s="5">
        <v>0</v>
      </c>
      <c r="F106" s="5">
        <v>0</v>
      </c>
    </row>
    <row r="107" spans="1:6" x14ac:dyDescent="0.2">
      <c r="A107" s="4" t="s">
        <v>489</v>
      </c>
      <c r="B107" s="5">
        <v>293.76086523551493</v>
      </c>
      <c r="C107" s="5">
        <v>390.60333033390367</v>
      </c>
      <c r="D107" s="5">
        <v>335.19488982765341</v>
      </c>
      <c r="E107" s="5">
        <v>363.02992089374561</v>
      </c>
      <c r="F107" s="5">
        <v>501.77377570103619</v>
      </c>
    </row>
    <row r="108" spans="1:6" x14ac:dyDescent="0.2">
      <c r="A108" s="4" t="s">
        <v>805</v>
      </c>
      <c r="B108" s="5">
        <v>0</v>
      </c>
      <c r="C108" s="5">
        <v>0</v>
      </c>
      <c r="D108" s="5">
        <v>0</v>
      </c>
      <c r="E108" s="5">
        <v>3580.2750000000001</v>
      </c>
      <c r="F108" s="5">
        <v>0</v>
      </c>
    </row>
    <row r="109" spans="1:6" x14ac:dyDescent="0.2">
      <c r="A109" s="4" t="s">
        <v>498</v>
      </c>
      <c r="B109" s="5">
        <v>443.36671492604097</v>
      </c>
      <c r="C109" s="5">
        <v>449.63770069233419</v>
      </c>
      <c r="D109" s="5">
        <v>435.66411361770491</v>
      </c>
      <c r="E109" s="5">
        <v>454.41700030427262</v>
      </c>
      <c r="F109" s="5">
        <v>451.01985445410264</v>
      </c>
    </row>
    <row r="110" spans="1:6" x14ac:dyDescent="0.2">
      <c r="A110" s="4" t="s">
        <v>488</v>
      </c>
      <c r="B110" s="5">
        <v>708.93605666224153</v>
      </c>
      <c r="C110" s="5">
        <v>1213.2020363678348</v>
      </c>
      <c r="D110" s="5">
        <v>370.51516966733396</v>
      </c>
      <c r="E110" s="5">
        <v>350.2949189195146</v>
      </c>
      <c r="F110" s="5">
        <v>312.91647473110442</v>
      </c>
    </row>
    <row r="111" spans="1:6" x14ac:dyDescent="0.2">
      <c r="A111" s="4" t="s">
        <v>535</v>
      </c>
      <c r="B111" s="5">
        <v>0</v>
      </c>
      <c r="C111" s="5">
        <v>600.11238297872342</v>
      </c>
      <c r="D111" s="5">
        <v>597.71610137339701</v>
      </c>
      <c r="E111" s="5">
        <v>350.17499684085954</v>
      </c>
      <c r="F111" s="5">
        <v>670.46970345909904</v>
      </c>
    </row>
    <row r="112" spans="1:6" x14ac:dyDescent="0.2">
      <c r="A112" s="4" t="s">
        <v>1014</v>
      </c>
      <c r="B112" s="5">
        <v>0</v>
      </c>
      <c r="C112" s="5">
        <v>2809.1517556394811</v>
      </c>
      <c r="D112" s="5">
        <v>0</v>
      </c>
      <c r="E112" s="5">
        <v>199.99999999999997</v>
      </c>
      <c r="F112" s="5">
        <v>0</v>
      </c>
    </row>
    <row r="113" spans="1:6" x14ac:dyDescent="0.2">
      <c r="A113" s="4" t="s">
        <v>505</v>
      </c>
      <c r="B113" s="5">
        <v>268.79752365930597</v>
      </c>
      <c r="C113" s="5">
        <v>549.25911848417832</v>
      </c>
      <c r="D113" s="5">
        <v>253.63939393939395</v>
      </c>
      <c r="E113" s="5">
        <v>819.92232240295186</v>
      </c>
      <c r="F113" s="5">
        <v>512.18710210210213</v>
      </c>
    </row>
    <row r="114" spans="1:6" x14ac:dyDescent="0.2">
      <c r="A114" s="4" t="s">
        <v>477</v>
      </c>
      <c r="B114" s="5">
        <v>444.59808283230308</v>
      </c>
      <c r="C114" s="5">
        <v>435.35951719733117</v>
      </c>
      <c r="D114" s="5">
        <v>399.01686243918329</v>
      </c>
      <c r="E114" s="5">
        <v>443.09644112698288</v>
      </c>
      <c r="F114" s="5">
        <v>617.54841014065005</v>
      </c>
    </row>
    <row r="115" spans="1:6" x14ac:dyDescent="0.2">
      <c r="A115" s="4" t="s">
        <v>1015</v>
      </c>
      <c r="B115" s="5">
        <v>186.55463940999178</v>
      </c>
      <c r="C115" s="5">
        <v>202.48964485295735</v>
      </c>
      <c r="D115" s="5">
        <v>120.61299571449432</v>
      </c>
      <c r="E115" s="5">
        <v>215.22862993456309</v>
      </c>
      <c r="F115" s="5">
        <v>160.89129463706283</v>
      </c>
    </row>
    <row r="116" spans="1:6" x14ac:dyDescent="0.2">
      <c r="A116" s="4" t="s">
        <v>511</v>
      </c>
      <c r="B116" s="5">
        <v>714.44129032258058</v>
      </c>
      <c r="C116" s="5">
        <v>2239.9734848484845</v>
      </c>
      <c r="D116" s="5">
        <v>1295.6725581395347</v>
      </c>
      <c r="E116" s="5">
        <v>710.66542056074752</v>
      </c>
      <c r="F116" s="5">
        <v>0</v>
      </c>
    </row>
    <row r="117" spans="1:6" x14ac:dyDescent="0.2">
      <c r="A117" s="4" t="s">
        <v>1018</v>
      </c>
      <c r="B117" s="5">
        <v>233.66197160820721</v>
      </c>
      <c r="C117" s="5">
        <v>227.06581816438674</v>
      </c>
      <c r="D117" s="5">
        <v>291.29244996792261</v>
      </c>
      <c r="E117" s="5">
        <v>271.48471783337362</v>
      </c>
      <c r="F117" s="5">
        <v>269.85456498900572</v>
      </c>
    </row>
    <row r="118" spans="1:6" x14ac:dyDescent="0.2">
      <c r="A118" s="4" t="s">
        <v>806</v>
      </c>
      <c r="B118" s="5">
        <v>0</v>
      </c>
      <c r="C118" s="5">
        <v>0</v>
      </c>
      <c r="D118" s="5">
        <v>168140</v>
      </c>
      <c r="E118" s="5">
        <v>0</v>
      </c>
      <c r="F118" s="5">
        <v>0</v>
      </c>
    </row>
    <row r="119" spans="1:6" x14ac:dyDescent="0.2">
      <c r="A119" s="4" t="s">
        <v>793</v>
      </c>
      <c r="B119" s="5">
        <v>0</v>
      </c>
      <c r="C119" s="5">
        <v>388.43914795620435</v>
      </c>
      <c r="D119" s="5">
        <v>439.18896437219581</v>
      </c>
      <c r="E119" s="5">
        <v>590.89991529695146</v>
      </c>
      <c r="F119" s="5">
        <v>0</v>
      </c>
    </row>
    <row r="120" spans="1:6" x14ac:dyDescent="0.2">
      <c r="A120" s="4" t="s">
        <v>494</v>
      </c>
      <c r="B120" s="5">
        <v>323.32046303549856</v>
      </c>
      <c r="C120" s="5">
        <v>299.63535991545149</v>
      </c>
      <c r="D120" s="5">
        <v>325.47731227948015</v>
      </c>
      <c r="E120" s="5">
        <v>313.21728626644676</v>
      </c>
      <c r="F120" s="5">
        <v>340.3230023419232</v>
      </c>
    </row>
    <row r="121" spans="1:6" x14ac:dyDescent="0.2">
      <c r="A121" s="4" t="s">
        <v>1017</v>
      </c>
      <c r="B121" s="5">
        <v>207.79170758950065</v>
      </c>
      <c r="C121" s="5">
        <v>215.16587677725116</v>
      </c>
      <c r="D121" s="5">
        <v>208.11233051092637</v>
      </c>
      <c r="E121" s="5">
        <v>545183.33333333337</v>
      </c>
      <c r="F121" s="5">
        <v>4650.440298507463</v>
      </c>
    </row>
    <row r="122" spans="1:6" x14ac:dyDescent="0.2">
      <c r="A122" s="4" t="s">
        <v>525</v>
      </c>
      <c r="B122" s="5">
        <v>207.38379482467158</v>
      </c>
      <c r="C122" s="5">
        <v>208.26250174450323</v>
      </c>
      <c r="D122" s="5">
        <v>238.29787451520957</v>
      </c>
      <c r="E122" s="5">
        <v>217.70737502414622</v>
      </c>
      <c r="F122" s="5">
        <v>233.66430397486639</v>
      </c>
    </row>
    <row r="123" spans="1:6" x14ac:dyDescent="0.2">
      <c r="A123" s="4" t="s">
        <v>794</v>
      </c>
      <c r="B123" s="5">
        <v>1846.5909090909092</v>
      </c>
      <c r="C123" s="5">
        <v>0</v>
      </c>
      <c r="D123" s="5">
        <v>0</v>
      </c>
      <c r="E123" s="5">
        <v>0</v>
      </c>
      <c r="F123" s="5">
        <v>0</v>
      </c>
    </row>
    <row r="124" spans="1:6" x14ac:dyDescent="0.2">
      <c r="A124" s="4" t="s">
        <v>807</v>
      </c>
      <c r="B124" s="5">
        <v>477.86885245901641</v>
      </c>
      <c r="C124" s="5">
        <v>0</v>
      </c>
      <c r="D124" s="5">
        <v>0</v>
      </c>
      <c r="E124" s="5">
        <v>0</v>
      </c>
      <c r="F124" s="5">
        <v>0</v>
      </c>
    </row>
    <row r="125" spans="1:6" x14ac:dyDescent="0.2">
      <c r="A125" s="4" t="s">
        <v>529</v>
      </c>
      <c r="B125" s="5">
        <v>876.55281355710167</v>
      </c>
      <c r="C125" s="5">
        <v>355.27356207708152</v>
      </c>
      <c r="D125" s="5">
        <v>2308.4864993457832</v>
      </c>
      <c r="E125" s="5">
        <v>2292.8412348401321</v>
      </c>
      <c r="F125" s="5">
        <v>379.23995787211408</v>
      </c>
    </row>
    <row r="126" spans="1:6" x14ac:dyDescent="0.2">
      <c r="A126" s="4" t="s">
        <v>1016</v>
      </c>
      <c r="B126" s="5">
        <v>820.73329633830258</v>
      </c>
      <c r="C126" s="5">
        <v>1801.937238918583</v>
      </c>
      <c r="D126" s="5">
        <v>781.09366352492748</v>
      </c>
      <c r="E126" s="5">
        <v>1206.9638984077299</v>
      </c>
      <c r="F126" s="5">
        <v>649.03689468936352</v>
      </c>
    </row>
    <row r="127" spans="1:6" x14ac:dyDescent="0.2">
      <c r="A127" s="4" t="s">
        <v>513</v>
      </c>
      <c r="B127" s="5">
        <v>403.3010827280612</v>
      </c>
      <c r="C127" s="5">
        <v>362.76577387669681</v>
      </c>
      <c r="D127" s="5">
        <v>444.78390303156345</v>
      </c>
      <c r="E127" s="5">
        <v>179.65615231893636</v>
      </c>
      <c r="F127" s="5">
        <v>595.16820365031833</v>
      </c>
    </row>
    <row r="128" spans="1:6" x14ac:dyDescent="0.2">
      <c r="A128" s="4" t="s">
        <v>545</v>
      </c>
      <c r="B128" s="5">
        <v>3314.1446385099257</v>
      </c>
      <c r="C128" s="5">
        <v>1221.5406456233693</v>
      </c>
      <c r="D128" s="5">
        <v>10060.30439684329</v>
      </c>
      <c r="E128" s="5">
        <v>9535.4451248233636</v>
      </c>
      <c r="F128" s="5">
        <v>11253.864734299517</v>
      </c>
    </row>
    <row r="129" spans="1:6" x14ac:dyDescent="0.2">
      <c r="A129" s="4" t="s">
        <v>1022</v>
      </c>
      <c r="B129" s="5">
        <v>873.00871517284259</v>
      </c>
      <c r="C129" s="5">
        <v>240.50053002009764</v>
      </c>
      <c r="D129" s="5">
        <v>264.82683032899035</v>
      </c>
      <c r="E129" s="5">
        <v>88468.042210820902</v>
      </c>
      <c r="F129" s="5">
        <v>763.80163845801974</v>
      </c>
    </row>
    <row r="130" spans="1:6" x14ac:dyDescent="0.2">
      <c r="A130" s="4" t="s">
        <v>808</v>
      </c>
      <c r="B130" s="5">
        <v>0</v>
      </c>
      <c r="C130" s="5">
        <v>0</v>
      </c>
      <c r="D130" s="5">
        <v>0</v>
      </c>
      <c r="E130" s="5">
        <v>151.23449612403101</v>
      </c>
      <c r="F130" s="5">
        <v>0</v>
      </c>
    </row>
    <row r="131" spans="1:6" x14ac:dyDescent="0.2">
      <c r="A131" s="4" t="s">
        <v>795</v>
      </c>
      <c r="B131" s="5">
        <v>436.57992156862747</v>
      </c>
      <c r="C131" s="5">
        <v>734.78499999999985</v>
      </c>
      <c r="D131" s="5">
        <v>5791.1708333333336</v>
      </c>
      <c r="E131" s="5">
        <v>0</v>
      </c>
      <c r="F131" s="5">
        <v>0</v>
      </c>
    </row>
    <row r="132" spans="1:6" x14ac:dyDescent="0.2">
      <c r="A132" s="4" t="s">
        <v>991</v>
      </c>
      <c r="B132" s="5">
        <v>551.69271717489255</v>
      </c>
      <c r="C132" s="5">
        <v>70425.097660223808</v>
      </c>
      <c r="D132" s="5">
        <v>175.78536121413123</v>
      </c>
      <c r="E132" s="5">
        <v>256.0521275734236</v>
      </c>
      <c r="F132" s="5">
        <v>524.02632522065448</v>
      </c>
    </row>
    <row r="133" spans="1:6" x14ac:dyDescent="0.2">
      <c r="A133" s="4" t="s">
        <v>469</v>
      </c>
      <c r="B133" s="5">
        <v>7306.6503906249991</v>
      </c>
      <c r="C133" s="5">
        <v>399.82441521758318</v>
      </c>
      <c r="D133" s="5">
        <v>0</v>
      </c>
      <c r="E133" s="5">
        <v>0</v>
      </c>
      <c r="F133" s="5">
        <v>1660.15625</v>
      </c>
    </row>
    <row r="134" spans="1:6" x14ac:dyDescent="0.2">
      <c r="A134" s="4" t="s">
        <v>1020</v>
      </c>
      <c r="B134" s="5">
        <v>323.41839007739873</v>
      </c>
      <c r="C134" s="5">
        <v>297.6763884563149</v>
      </c>
      <c r="D134" s="5">
        <v>317.42615369476255</v>
      </c>
      <c r="E134" s="5">
        <v>424.70642789124048</v>
      </c>
      <c r="F134" s="5">
        <v>281.40195581359677</v>
      </c>
    </row>
    <row r="135" spans="1:6" x14ac:dyDescent="0.2">
      <c r="A135" s="4" t="s">
        <v>476</v>
      </c>
      <c r="B135" s="5">
        <v>295.53454701008707</v>
      </c>
      <c r="C135" s="5">
        <v>265.37881122101254</v>
      </c>
      <c r="D135" s="5">
        <v>275.8560112024204</v>
      </c>
      <c r="E135" s="5">
        <v>212.79277693334402</v>
      </c>
      <c r="F135" s="5">
        <v>189.42097825159669</v>
      </c>
    </row>
    <row r="136" spans="1:6" x14ac:dyDescent="0.2">
      <c r="A136" s="4" t="s">
        <v>809</v>
      </c>
      <c r="B136" s="5">
        <v>0</v>
      </c>
      <c r="C136" s="5">
        <v>0</v>
      </c>
      <c r="D136" s="5">
        <v>384.08181818181816</v>
      </c>
      <c r="E136" s="5">
        <v>0</v>
      </c>
      <c r="F136" s="5">
        <v>0</v>
      </c>
    </row>
    <row r="137" spans="1:6" x14ac:dyDescent="0.2">
      <c r="A137" s="4" t="s">
        <v>810</v>
      </c>
      <c r="B137" s="5">
        <v>0</v>
      </c>
      <c r="C137" s="5">
        <v>285.11418029517347</v>
      </c>
      <c r="D137" s="5">
        <v>0</v>
      </c>
      <c r="E137" s="5">
        <v>0</v>
      </c>
      <c r="F137" s="5">
        <v>0</v>
      </c>
    </row>
    <row r="138" spans="1:6" x14ac:dyDescent="0.2">
      <c r="A138" s="4" t="s">
        <v>518</v>
      </c>
      <c r="B138" s="5">
        <v>29.675524713992708</v>
      </c>
      <c r="C138" s="5">
        <v>302.26841891192441</v>
      </c>
      <c r="D138" s="5">
        <v>411.40275607731456</v>
      </c>
      <c r="E138" s="5">
        <v>72.992779853766805</v>
      </c>
      <c r="F138" s="5">
        <v>331.01749092228573</v>
      </c>
    </row>
    <row r="139" spans="1:6" x14ac:dyDescent="0.2">
      <c r="A139" s="4" t="s">
        <v>1021</v>
      </c>
      <c r="B139" s="5">
        <v>7629.8245614035086</v>
      </c>
      <c r="C139" s="5">
        <v>0</v>
      </c>
      <c r="D139" s="5">
        <v>0</v>
      </c>
      <c r="E139" s="5">
        <v>0</v>
      </c>
      <c r="F139" s="5">
        <v>0</v>
      </c>
    </row>
    <row r="140" spans="1:6" x14ac:dyDescent="0.2">
      <c r="A140" s="4" t="s">
        <v>1019</v>
      </c>
      <c r="B140" s="5">
        <v>0</v>
      </c>
      <c r="C140" s="5">
        <v>0</v>
      </c>
      <c r="D140" s="5">
        <v>537.70000000000005</v>
      </c>
      <c r="E140" s="5">
        <v>4035.9555555555557</v>
      </c>
      <c r="F140" s="5">
        <v>0</v>
      </c>
    </row>
    <row r="141" spans="1:6" x14ac:dyDescent="0.2">
      <c r="A141" s="4" t="s">
        <v>474</v>
      </c>
      <c r="B141" s="5">
        <v>113.22348581003742</v>
      </c>
      <c r="C141" s="5">
        <v>111.08568262432441</v>
      </c>
      <c r="D141" s="5">
        <v>194.21579922470775</v>
      </c>
      <c r="E141" s="5">
        <v>173.57793839562322</v>
      </c>
      <c r="F141" s="5">
        <v>195.24765197934528</v>
      </c>
    </row>
    <row r="142" spans="1:6" x14ac:dyDescent="0.2">
      <c r="A142" s="4" t="s">
        <v>473</v>
      </c>
      <c r="B142" s="5">
        <v>353.71441301585077</v>
      </c>
      <c r="C142" s="5">
        <v>37.122670500994353</v>
      </c>
      <c r="D142" s="5">
        <v>500.40928949302742</v>
      </c>
      <c r="E142" s="5">
        <v>401.79629576238818</v>
      </c>
      <c r="F142" s="5">
        <v>581.95391141496771</v>
      </c>
    </row>
    <row r="143" spans="1:6" x14ac:dyDescent="0.2">
      <c r="A143" s="4" t="s">
        <v>524</v>
      </c>
      <c r="B143" s="5">
        <v>561.94720154156073</v>
      </c>
      <c r="C143" s="5">
        <v>555.79735825025261</v>
      </c>
      <c r="D143" s="5">
        <v>538.55591606418614</v>
      </c>
      <c r="E143" s="5">
        <v>564.58552862662464</v>
      </c>
      <c r="F143" s="5">
        <v>567.38674158029005</v>
      </c>
    </row>
    <row r="144" spans="1:6" x14ac:dyDescent="0.2">
      <c r="A144" s="4" t="s">
        <v>467</v>
      </c>
      <c r="B144" s="5">
        <v>910.10413939775015</v>
      </c>
      <c r="C144" s="5">
        <v>569.08909205595955</v>
      </c>
      <c r="D144" s="5">
        <v>187.23310570853315</v>
      </c>
      <c r="E144" s="5">
        <v>351.36511300842199</v>
      </c>
      <c r="F144" s="5">
        <v>2293.0588370924734</v>
      </c>
    </row>
    <row r="145" spans="1:6" x14ac:dyDescent="0.2">
      <c r="A145" s="4" t="s">
        <v>1023</v>
      </c>
      <c r="B145" s="5">
        <v>0</v>
      </c>
      <c r="C145" s="5">
        <v>0</v>
      </c>
      <c r="D145" s="5">
        <v>577.5</v>
      </c>
      <c r="E145" s="5">
        <v>594</v>
      </c>
      <c r="F145" s="5">
        <v>577.5</v>
      </c>
    </row>
    <row r="146" spans="1:6" x14ac:dyDescent="0.2">
      <c r="A146" s="4" t="s">
        <v>540</v>
      </c>
      <c r="B146" s="5">
        <v>16605.41015625</v>
      </c>
      <c r="C146" s="5">
        <v>789791.99999999988</v>
      </c>
      <c r="D146" s="5">
        <v>105.64951043592936</v>
      </c>
      <c r="E146" s="5">
        <v>105.64235631866616</v>
      </c>
      <c r="F146" s="5">
        <v>95.780157946692995</v>
      </c>
    </row>
    <row r="147" spans="1:6" ht="13.5" thickBot="1" x14ac:dyDescent="0.25">
      <c r="A147" s="4" t="s">
        <v>811</v>
      </c>
      <c r="B147" s="5">
        <v>0</v>
      </c>
      <c r="C147" s="5">
        <v>0</v>
      </c>
      <c r="D147" s="5">
        <v>0</v>
      </c>
      <c r="E147" s="5">
        <v>707.47311258278148</v>
      </c>
      <c r="F147" s="5">
        <v>0</v>
      </c>
    </row>
    <row r="148" spans="1:6" s="3" customFormat="1" ht="13.5" thickBot="1" x14ac:dyDescent="0.25">
      <c r="A148" s="1" t="s">
        <v>585</v>
      </c>
      <c r="B148" s="2">
        <v>305.87002227245904</v>
      </c>
      <c r="C148" s="2">
        <v>322.86578994592463</v>
      </c>
      <c r="D148" s="2">
        <v>307.66117325058741</v>
      </c>
      <c r="E148" s="2">
        <v>299.22678282859368</v>
      </c>
      <c r="F148" s="2">
        <v>317.31894337604643</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48"/>
  <sheetViews>
    <sheetView topLeftCell="A78" workbookViewId="0">
      <selection activeCell="H20" sqref="H20"/>
    </sheetView>
  </sheetViews>
  <sheetFormatPr baseColWidth="10" defaultRowHeight="12.75" x14ac:dyDescent="0.2"/>
  <cols>
    <col min="1" max="1" width="28.7109375" style="4" bestFit="1" customWidth="1"/>
    <col min="2" max="6" width="11.42578125" style="5"/>
    <col min="7" max="16384" width="11.42578125" style="4"/>
  </cols>
  <sheetData>
    <row r="1" spans="1:7" ht="13.5" thickBot="1" x14ac:dyDescent="0.25">
      <c r="A1" s="1" t="s">
        <v>780</v>
      </c>
      <c r="B1" s="2" t="s">
        <v>550</v>
      </c>
      <c r="C1" s="2" t="s">
        <v>551</v>
      </c>
      <c r="D1" s="2" t="s">
        <v>552</v>
      </c>
      <c r="E1" s="2" t="s">
        <v>553</v>
      </c>
      <c r="F1" s="2" t="s">
        <v>554</v>
      </c>
      <c r="G1" s="3"/>
    </row>
    <row r="2" spans="1:7" x14ac:dyDescent="0.2">
      <c r="A2" s="4" t="s">
        <v>490</v>
      </c>
      <c r="B2" s="5">
        <v>0.62507032450597133</v>
      </c>
      <c r="C2" s="5">
        <v>0.49610855658611308</v>
      </c>
      <c r="D2" s="5">
        <v>0.40953458257232556</v>
      </c>
      <c r="E2" s="5">
        <v>2.0642543921159136</v>
      </c>
      <c r="F2" s="5">
        <v>0.91588387680985373</v>
      </c>
    </row>
    <row r="3" spans="1:7" x14ac:dyDescent="0.2">
      <c r="A3" s="4" t="s">
        <v>781</v>
      </c>
      <c r="B3" s="5">
        <v>0</v>
      </c>
      <c r="C3" s="5">
        <v>8.5210652845487886E-4</v>
      </c>
      <c r="D3" s="5">
        <v>0</v>
      </c>
      <c r="E3" s="5">
        <v>0</v>
      </c>
      <c r="F3" s="5">
        <v>0</v>
      </c>
    </row>
    <row r="4" spans="1:7" x14ac:dyDescent="0.2">
      <c r="A4" s="4" t="s">
        <v>993</v>
      </c>
      <c r="B4" s="5">
        <v>3.0304303809039264E-2</v>
      </c>
      <c r="C4" s="5">
        <v>9.7437965755148102E-3</v>
      </c>
      <c r="D4" s="5">
        <v>4.3344557320820808E-3</v>
      </c>
      <c r="E4" s="5">
        <v>2.1869360438679032E-3</v>
      </c>
      <c r="F4" s="5">
        <v>0.78820820242604739</v>
      </c>
    </row>
    <row r="5" spans="1:7" x14ac:dyDescent="0.2">
      <c r="A5" s="4" t="s">
        <v>493</v>
      </c>
      <c r="B5" s="5">
        <v>2.1449707283960562</v>
      </c>
      <c r="C5" s="5">
        <v>1.3893824571327014</v>
      </c>
      <c r="D5" s="5">
        <v>0.96914162616148647</v>
      </c>
      <c r="E5" s="5">
        <v>1.226326910036148</v>
      </c>
      <c r="F5" s="5">
        <v>1.4370912782471401</v>
      </c>
    </row>
    <row r="6" spans="1:7" x14ac:dyDescent="0.2">
      <c r="A6" s="4" t="s">
        <v>797</v>
      </c>
      <c r="B6" s="5">
        <v>2.9402023519078047E-2</v>
      </c>
      <c r="C6" s="5">
        <v>0</v>
      </c>
      <c r="D6" s="5">
        <v>0</v>
      </c>
      <c r="E6" s="5">
        <v>0</v>
      </c>
      <c r="F6" s="5">
        <v>0</v>
      </c>
    </row>
    <row r="7" spans="1:7" x14ac:dyDescent="0.2">
      <c r="A7" s="4" t="s">
        <v>480</v>
      </c>
      <c r="B7" s="5">
        <v>3.404364619393279E-2</v>
      </c>
      <c r="C7" s="5">
        <v>3.0258954916443665E-2</v>
      </c>
      <c r="D7" s="5">
        <v>4.6398181633111615E-2</v>
      </c>
      <c r="E7" s="5">
        <v>0.26149058572942491</v>
      </c>
      <c r="F7" s="5">
        <v>0.15819449212822115</v>
      </c>
    </row>
    <row r="8" spans="1:7" x14ac:dyDescent="0.2">
      <c r="A8" s="4" t="s">
        <v>798</v>
      </c>
      <c r="B8" s="5">
        <v>0</v>
      </c>
      <c r="C8" s="5">
        <v>0</v>
      </c>
      <c r="D8" s="5">
        <v>0</v>
      </c>
      <c r="E8" s="5">
        <v>2.0830806645295084E-3</v>
      </c>
      <c r="F8" s="5">
        <v>0</v>
      </c>
    </row>
    <row r="9" spans="1:7" x14ac:dyDescent="0.2">
      <c r="A9" s="4" t="s">
        <v>782</v>
      </c>
      <c r="B9" s="5">
        <v>0</v>
      </c>
      <c r="C9" s="5">
        <v>0</v>
      </c>
      <c r="D9" s="5">
        <v>1.2626026952306929E-3</v>
      </c>
      <c r="E9" s="5">
        <v>0</v>
      </c>
      <c r="F9" s="5">
        <v>0</v>
      </c>
    </row>
    <row r="10" spans="1:7" x14ac:dyDescent="0.2">
      <c r="A10" s="4" t="s">
        <v>528</v>
      </c>
      <c r="B10" s="5">
        <v>1.4282951410532883</v>
      </c>
      <c r="C10" s="5">
        <v>5.1802708469654138E-2</v>
      </c>
      <c r="D10" s="5">
        <v>0.58736745122058776</v>
      </c>
      <c r="E10" s="5">
        <v>0.343174756680589</v>
      </c>
      <c r="F10" s="5">
        <v>2.047476976639483E-2</v>
      </c>
    </row>
    <row r="11" spans="1:7" x14ac:dyDescent="0.2">
      <c r="A11" s="4" t="s">
        <v>491</v>
      </c>
      <c r="B11" s="5">
        <v>0.12567030989506547</v>
      </c>
      <c r="C11" s="5">
        <v>0.13729614628813747</v>
      </c>
      <c r="D11" s="5">
        <v>0.10149625772108876</v>
      </c>
      <c r="E11" s="5">
        <v>0.10006567747759372</v>
      </c>
      <c r="F11" s="5">
        <v>0.13602352701856196</v>
      </c>
    </row>
    <row r="12" spans="1:7" x14ac:dyDescent="0.2">
      <c r="A12" s="4" t="s">
        <v>533</v>
      </c>
      <c r="B12" s="5">
        <v>1.163523478538369E-2</v>
      </c>
      <c r="C12" s="5">
        <v>4.1566635810318754E-2</v>
      </c>
      <c r="D12" s="5">
        <v>1.2787871494833207E-2</v>
      </c>
      <c r="E12" s="5">
        <v>1.9956044056536091E-2</v>
      </c>
      <c r="F12" s="5">
        <v>7.0989875727825768E-3</v>
      </c>
    </row>
    <row r="13" spans="1:7" x14ac:dyDescent="0.2">
      <c r="A13" s="4" t="s">
        <v>512</v>
      </c>
      <c r="B13" s="5">
        <v>7.0684287083754016E-3</v>
      </c>
      <c r="C13" s="5">
        <v>2.5742885063413736E-2</v>
      </c>
      <c r="D13" s="5">
        <v>0.11306507901456178</v>
      </c>
      <c r="E13" s="5">
        <v>2.4938016596510987E-2</v>
      </c>
      <c r="F13" s="5">
        <v>7.2034926955455367E-3</v>
      </c>
    </row>
    <row r="14" spans="1:7" x14ac:dyDescent="0.2">
      <c r="A14" s="4" t="s">
        <v>986</v>
      </c>
      <c r="B14" s="5">
        <v>0</v>
      </c>
      <c r="C14" s="5">
        <v>0</v>
      </c>
      <c r="D14" s="5">
        <v>0</v>
      </c>
      <c r="E14" s="5">
        <v>0</v>
      </c>
      <c r="F14" s="5">
        <v>3.4117127211629785E-5</v>
      </c>
    </row>
    <row r="15" spans="1:7" x14ac:dyDescent="0.2">
      <c r="A15" s="4" t="s">
        <v>464</v>
      </c>
      <c r="B15" s="5">
        <v>9.98633260426401E-4</v>
      </c>
      <c r="C15" s="5">
        <v>1.0131725684406561E-4</v>
      </c>
      <c r="D15" s="5">
        <v>6.2653982131688594E-3</v>
      </c>
      <c r="E15" s="5">
        <v>1.0174149664755027E-2</v>
      </c>
      <c r="F15" s="5">
        <v>9.3590703986392819E-3</v>
      </c>
    </row>
    <row r="16" spans="1:7" x14ac:dyDescent="0.2">
      <c r="A16" s="4" t="s">
        <v>799</v>
      </c>
      <c r="B16" s="5">
        <v>7.0660586462926132E-3</v>
      </c>
      <c r="C16" s="5">
        <v>0</v>
      </c>
      <c r="D16" s="5">
        <v>0</v>
      </c>
      <c r="E16" s="5">
        <v>0</v>
      </c>
      <c r="F16" s="5">
        <v>0</v>
      </c>
    </row>
    <row r="17" spans="1:6" x14ac:dyDescent="0.2">
      <c r="A17" s="4" t="s">
        <v>481</v>
      </c>
      <c r="B17" s="5">
        <v>5.6300328683080023</v>
      </c>
      <c r="C17" s="5">
        <v>4.0967838211150429</v>
      </c>
      <c r="D17" s="5">
        <v>3.9313365790244963</v>
      </c>
      <c r="E17" s="5">
        <v>5.572163630403133</v>
      </c>
      <c r="F17" s="5">
        <v>7.7408729625436834</v>
      </c>
    </row>
    <row r="18" spans="1:6" x14ac:dyDescent="0.2">
      <c r="A18" s="4" t="s">
        <v>800</v>
      </c>
      <c r="B18" s="5">
        <v>0</v>
      </c>
      <c r="C18" s="5">
        <v>0</v>
      </c>
      <c r="D18" s="5">
        <v>0</v>
      </c>
      <c r="E18" s="5">
        <v>1.2408720975005301E-3</v>
      </c>
      <c r="F18" s="5">
        <v>0</v>
      </c>
    </row>
    <row r="19" spans="1:6" x14ac:dyDescent="0.2">
      <c r="A19" s="4" t="s">
        <v>544</v>
      </c>
      <c r="B19" s="5">
        <v>0</v>
      </c>
      <c r="C19" s="5">
        <v>0</v>
      </c>
      <c r="D19" s="5">
        <v>0</v>
      </c>
      <c r="E19" s="5">
        <v>2.9804320963156259E-3</v>
      </c>
      <c r="F19" s="5">
        <v>6.1670538642816139E-5</v>
      </c>
    </row>
    <row r="20" spans="1:6" x14ac:dyDescent="0.2">
      <c r="A20" s="4" t="s">
        <v>987</v>
      </c>
      <c r="B20" s="5">
        <v>2.322804770934535</v>
      </c>
      <c r="C20" s="5">
        <v>2.2186018984281226</v>
      </c>
      <c r="D20" s="5">
        <v>1.1145417920348306</v>
      </c>
      <c r="E20" s="5">
        <v>1.6276736362118607</v>
      </c>
      <c r="F20" s="5">
        <v>1.3678559873635039</v>
      </c>
    </row>
    <row r="21" spans="1:6" x14ac:dyDescent="0.2">
      <c r="A21" s="4" t="s">
        <v>520</v>
      </c>
      <c r="B21" s="5">
        <v>1.7847200859333216E-2</v>
      </c>
      <c r="C21" s="5">
        <v>3.9673293423646894E-2</v>
      </c>
      <c r="D21" s="5">
        <v>2.808655656661219E-2</v>
      </c>
      <c r="E21" s="5">
        <v>6.4650970386153042E-2</v>
      </c>
      <c r="F21" s="5">
        <v>0.11617196114679881</v>
      </c>
    </row>
    <row r="22" spans="1:6" x14ac:dyDescent="0.2">
      <c r="A22" s="4" t="s">
        <v>483</v>
      </c>
      <c r="B22" s="5">
        <v>0.16972873862791441</v>
      </c>
      <c r="C22" s="5">
        <v>0.13360197785023664</v>
      </c>
      <c r="D22" s="5">
        <v>0.25087272387413095</v>
      </c>
      <c r="E22" s="5">
        <v>0.14357822828721764</v>
      </c>
      <c r="F22" s="5">
        <v>0.24029015792040651</v>
      </c>
    </row>
    <row r="23" spans="1:6" x14ac:dyDescent="0.2">
      <c r="A23" s="4" t="s">
        <v>506</v>
      </c>
      <c r="B23" s="5">
        <v>0</v>
      </c>
      <c r="C23" s="5">
        <v>0</v>
      </c>
      <c r="D23" s="5">
        <v>5.4377991000170554E-5</v>
      </c>
      <c r="E23" s="5">
        <v>0</v>
      </c>
      <c r="F23" s="5">
        <v>2.8094559609887944E-3</v>
      </c>
    </row>
    <row r="24" spans="1:6" x14ac:dyDescent="0.2">
      <c r="A24" s="4" t="s">
        <v>492</v>
      </c>
      <c r="B24" s="5">
        <v>4.1206378798310919E-2</v>
      </c>
      <c r="C24" s="5">
        <v>0.15340878924422213</v>
      </c>
      <c r="D24" s="5">
        <v>0.25762922747764216</v>
      </c>
      <c r="E24" s="5">
        <v>2.0958065903383991E-2</v>
      </c>
      <c r="F24" s="5">
        <v>0.16495848156458981</v>
      </c>
    </row>
    <row r="25" spans="1:6" x14ac:dyDescent="0.2">
      <c r="A25" s="4" t="s">
        <v>504</v>
      </c>
      <c r="B25" s="5">
        <v>0.12689285413933346</v>
      </c>
      <c r="C25" s="5">
        <v>0.23651776714352363</v>
      </c>
      <c r="D25" s="5">
        <v>0.2003190809271917</v>
      </c>
      <c r="E25" s="5">
        <v>0.21426549277169432</v>
      </c>
      <c r="F25" s="5">
        <v>0.28759470066432108</v>
      </c>
    </row>
    <row r="26" spans="1:6" x14ac:dyDescent="0.2">
      <c r="A26" s="4" t="s">
        <v>990</v>
      </c>
      <c r="B26" s="5">
        <v>1.9750455766065755</v>
      </c>
      <c r="C26" s="5">
        <v>1.6665815006520972</v>
      </c>
      <c r="D26" s="5">
        <v>1.8689447439026496</v>
      </c>
      <c r="E26" s="5">
        <v>0.85067561444550144</v>
      </c>
      <c r="F26" s="5">
        <v>1.0424723848668582</v>
      </c>
    </row>
    <row r="27" spans="1:6" x14ac:dyDescent="0.2">
      <c r="A27" s="4" t="s">
        <v>989</v>
      </c>
      <c r="B27" s="5">
        <v>0</v>
      </c>
      <c r="C27" s="5">
        <v>5.5278302064751199E-2</v>
      </c>
      <c r="D27" s="5">
        <v>0.11269366179247901</v>
      </c>
      <c r="E27" s="5">
        <v>5.2586396680450267E-4</v>
      </c>
      <c r="F27" s="5">
        <v>0.22324354367193491</v>
      </c>
    </row>
    <row r="28" spans="1:6" x14ac:dyDescent="0.2">
      <c r="A28" s="4" t="s">
        <v>531</v>
      </c>
      <c r="B28" s="5">
        <v>2.2552386297863162E-2</v>
      </c>
      <c r="C28" s="5">
        <v>3.3706211193050055E-2</v>
      </c>
      <c r="D28" s="5">
        <v>0</v>
      </c>
      <c r="E28" s="5">
        <v>1.7655617003744791E-2</v>
      </c>
      <c r="F28" s="5">
        <v>1.2699860599555782E-2</v>
      </c>
    </row>
    <row r="29" spans="1:6" x14ac:dyDescent="0.2">
      <c r="A29" s="4" t="s">
        <v>465</v>
      </c>
      <c r="B29" s="5">
        <v>12.682886045310978</v>
      </c>
      <c r="C29" s="5">
        <v>11.59182664219648</v>
      </c>
      <c r="D29" s="5">
        <v>11.146496214850773</v>
      </c>
      <c r="E29" s="5">
        <v>9.0591909541585292</v>
      </c>
      <c r="F29" s="5">
        <v>11.90323533042889</v>
      </c>
    </row>
    <row r="30" spans="1:6" x14ac:dyDescent="0.2">
      <c r="A30" s="4" t="s">
        <v>507</v>
      </c>
      <c r="B30" s="5">
        <v>2.3228942853687717E-2</v>
      </c>
      <c r="C30" s="5">
        <v>3.2925375351004336E-2</v>
      </c>
      <c r="D30" s="5">
        <v>3.1571451234713006E-2</v>
      </c>
      <c r="E30" s="5">
        <v>3.1764183419628472E-2</v>
      </c>
      <c r="F30" s="5">
        <v>4.2955731766763469E-2</v>
      </c>
    </row>
    <row r="31" spans="1:6" x14ac:dyDescent="0.2">
      <c r="A31" s="4" t="s">
        <v>784</v>
      </c>
      <c r="B31" s="5">
        <v>6.3861994425966906E-3</v>
      </c>
      <c r="C31" s="5">
        <v>1.2182072110286295E-3</v>
      </c>
      <c r="D31" s="5">
        <v>0</v>
      </c>
      <c r="E31" s="5">
        <v>1.0370726634100014E-3</v>
      </c>
      <c r="F31" s="5">
        <v>0</v>
      </c>
    </row>
    <row r="32" spans="1:6" x14ac:dyDescent="0.2">
      <c r="A32" s="4" t="s">
        <v>785</v>
      </c>
      <c r="B32" s="5">
        <v>1.7413854641574644E-5</v>
      </c>
      <c r="C32" s="5">
        <v>0</v>
      </c>
      <c r="D32" s="5">
        <v>0</v>
      </c>
      <c r="E32" s="5">
        <v>1.2473157953362152E-3</v>
      </c>
      <c r="F32" s="5">
        <v>0</v>
      </c>
    </row>
    <row r="33" spans="1:6" x14ac:dyDescent="0.2">
      <c r="A33" s="4" t="s">
        <v>503</v>
      </c>
      <c r="B33" s="5">
        <v>0.82232502269195729</v>
      </c>
      <c r="C33" s="5">
        <v>0.10671820285289095</v>
      </c>
      <c r="D33" s="5">
        <v>1.255545194512722E-2</v>
      </c>
      <c r="E33" s="5">
        <v>0</v>
      </c>
      <c r="F33" s="5">
        <v>1.0506054283273619E-3</v>
      </c>
    </row>
    <row r="34" spans="1:6" x14ac:dyDescent="0.2">
      <c r="A34" s="4" t="s">
        <v>988</v>
      </c>
      <c r="B34" s="5">
        <v>1.4419248413160331E-4</v>
      </c>
      <c r="C34" s="5">
        <v>0</v>
      </c>
      <c r="D34" s="5">
        <v>4.221147151356566E-4</v>
      </c>
      <c r="E34" s="5">
        <v>7.5141700260341268E-3</v>
      </c>
      <c r="F34" s="5">
        <v>6.9258855616226786E-3</v>
      </c>
    </row>
    <row r="35" spans="1:6" x14ac:dyDescent="0.2">
      <c r="A35" s="4" t="s">
        <v>1003</v>
      </c>
      <c r="B35" s="5">
        <v>8.7995291969189396E-4</v>
      </c>
      <c r="C35" s="5">
        <v>3.4679168262879388E-2</v>
      </c>
      <c r="D35" s="5">
        <v>5.5382881610125797E-3</v>
      </c>
      <c r="E35" s="5">
        <v>2.6777476752386716E-5</v>
      </c>
      <c r="F35" s="5">
        <v>2.6304165466378537E-2</v>
      </c>
    </row>
    <row r="36" spans="1:6" x14ac:dyDescent="0.2">
      <c r="A36" s="4" t="s">
        <v>1004</v>
      </c>
      <c r="B36" s="5">
        <v>0.15170425010533128</v>
      </c>
      <c r="C36" s="5">
        <v>1.3477779976460909</v>
      </c>
      <c r="D36" s="5">
        <v>0.66677530365827964</v>
      </c>
      <c r="E36" s="5">
        <v>0.21578069307302983</v>
      </c>
      <c r="F36" s="5">
        <v>0.23605726203553076</v>
      </c>
    </row>
    <row r="37" spans="1:6" x14ac:dyDescent="0.2">
      <c r="A37" s="4" t="s">
        <v>541</v>
      </c>
      <c r="B37" s="5">
        <v>1.4084802827638201E-3</v>
      </c>
      <c r="C37" s="5">
        <v>0</v>
      </c>
      <c r="D37" s="5">
        <v>4.0884602098023113E-3</v>
      </c>
      <c r="E37" s="5">
        <v>3.7231113065746102E-3</v>
      </c>
      <c r="F37" s="5">
        <v>1.2587233596428233E-3</v>
      </c>
    </row>
    <row r="38" spans="1:6" x14ac:dyDescent="0.2">
      <c r="A38" s="4" t="s">
        <v>787</v>
      </c>
      <c r="B38" s="5">
        <v>0</v>
      </c>
      <c r="C38" s="5">
        <v>0</v>
      </c>
      <c r="D38" s="5">
        <v>8.8749864535813145E-3</v>
      </c>
      <c r="E38" s="5">
        <v>7.9352976219268581E-2</v>
      </c>
      <c r="F38" s="5">
        <v>0</v>
      </c>
    </row>
    <row r="39" spans="1:6" x14ac:dyDescent="0.2">
      <c r="A39" s="4" t="s">
        <v>471</v>
      </c>
      <c r="B39" s="5">
        <v>0.80744375070976193</v>
      </c>
      <c r="C39" s="5">
        <v>0.50700685131507295</v>
      </c>
      <c r="D39" s="5">
        <v>0.26963838271604756</v>
      </c>
      <c r="E39" s="5">
        <v>1.0791885235685938</v>
      </c>
      <c r="F39" s="5">
        <v>0.28743809606506093</v>
      </c>
    </row>
    <row r="40" spans="1:6" x14ac:dyDescent="0.2">
      <c r="A40" s="4" t="s">
        <v>992</v>
      </c>
      <c r="B40" s="5">
        <v>0</v>
      </c>
      <c r="C40" s="5">
        <v>1.8728910330750059E-4</v>
      </c>
      <c r="D40" s="5">
        <v>0</v>
      </c>
      <c r="E40" s="5">
        <v>0</v>
      </c>
      <c r="F40" s="5">
        <v>0</v>
      </c>
    </row>
    <row r="41" spans="1:6" x14ac:dyDescent="0.2">
      <c r="A41" s="4" t="s">
        <v>470</v>
      </c>
      <c r="B41" s="5">
        <v>0.12416023072596223</v>
      </c>
      <c r="C41" s="5">
        <v>0.17531780970126334</v>
      </c>
      <c r="D41" s="5">
        <v>0.29556007707918314</v>
      </c>
      <c r="E41" s="5">
        <v>0.23938075724619221</v>
      </c>
      <c r="F41" s="5">
        <v>1.4462510386315348</v>
      </c>
    </row>
    <row r="42" spans="1:6" x14ac:dyDescent="0.2">
      <c r="A42" s="4" t="s">
        <v>478</v>
      </c>
      <c r="B42" s="5">
        <v>3.1561975036269776</v>
      </c>
      <c r="C42" s="5">
        <v>3.1762363643023095</v>
      </c>
      <c r="D42" s="5">
        <v>6.6522476004474935</v>
      </c>
      <c r="E42" s="5">
        <v>3.8831117308158634</v>
      </c>
      <c r="F42" s="5">
        <v>3.4324219405998777</v>
      </c>
    </row>
    <row r="43" spans="1:6" x14ac:dyDescent="0.2">
      <c r="A43" s="4" t="s">
        <v>523</v>
      </c>
      <c r="B43" s="5">
        <v>0</v>
      </c>
      <c r="C43" s="5">
        <v>1.1820523668898866E-2</v>
      </c>
      <c r="D43" s="5">
        <v>0</v>
      </c>
      <c r="E43" s="5">
        <v>3.721235500108229E-3</v>
      </c>
      <c r="F43" s="5">
        <v>4.2636675738913464E-2</v>
      </c>
    </row>
    <row r="44" spans="1:6" x14ac:dyDescent="0.2">
      <c r="A44" s="4" t="s">
        <v>495</v>
      </c>
      <c r="B44" s="5">
        <v>1.4648812062502869</v>
      </c>
      <c r="C44" s="5">
        <v>1.4877503663460108</v>
      </c>
      <c r="D44" s="5">
        <v>1.5000959223897525</v>
      </c>
      <c r="E44" s="5">
        <v>1.4434728808685782</v>
      </c>
      <c r="F44" s="5">
        <v>0.99849408685116359</v>
      </c>
    </row>
    <row r="45" spans="1:6" x14ac:dyDescent="0.2">
      <c r="A45" s="4" t="s">
        <v>527</v>
      </c>
      <c r="B45" s="5">
        <v>0</v>
      </c>
      <c r="C45" s="5">
        <v>1.5509693299843669E-2</v>
      </c>
      <c r="D45" s="5">
        <v>4.7698902444649298E-3</v>
      </c>
      <c r="E45" s="5">
        <v>1.2408720975005301E-3</v>
      </c>
      <c r="F45" s="5">
        <v>2.0619868356798406E-2</v>
      </c>
    </row>
    <row r="46" spans="1:6" x14ac:dyDescent="0.2">
      <c r="A46" s="4" t="s">
        <v>486</v>
      </c>
      <c r="B46" s="5">
        <v>5.7486113181825855</v>
      </c>
      <c r="C46" s="5">
        <v>2.5723308640516365</v>
      </c>
      <c r="D46" s="5">
        <v>2.3456436573020518</v>
      </c>
      <c r="E46" s="5">
        <v>2.4804395673991788</v>
      </c>
      <c r="F46" s="5">
        <v>2.6306796462509165</v>
      </c>
    </row>
    <row r="47" spans="1:6" x14ac:dyDescent="0.2">
      <c r="A47" s="4" t="s">
        <v>500</v>
      </c>
      <c r="B47" s="5">
        <v>6.3759180221633965E-4</v>
      </c>
      <c r="C47" s="5">
        <v>7.9443905923172742E-3</v>
      </c>
      <c r="D47" s="5">
        <v>7.9049341727904926E-3</v>
      </c>
      <c r="E47" s="5">
        <v>1.2010305987164554E-2</v>
      </c>
      <c r="F47" s="5">
        <v>1.3139693293574813E-3</v>
      </c>
    </row>
    <row r="48" spans="1:6" x14ac:dyDescent="0.2">
      <c r="A48" s="4" t="s">
        <v>994</v>
      </c>
      <c r="B48" s="5">
        <v>4.0466105605578015E-3</v>
      </c>
      <c r="C48" s="5">
        <v>3.5494937640162996E-2</v>
      </c>
      <c r="D48" s="5">
        <v>0</v>
      </c>
      <c r="E48" s="5">
        <v>1.4067535916769687E-2</v>
      </c>
      <c r="F48" s="5">
        <v>0.15055887794903267</v>
      </c>
    </row>
    <row r="49" spans="1:6" x14ac:dyDescent="0.2">
      <c r="A49" s="4" t="s">
        <v>530</v>
      </c>
      <c r="B49" s="5">
        <v>3.8546129586752673E-2</v>
      </c>
      <c r="C49" s="5">
        <v>1.0755713868635938E-2</v>
      </c>
      <c r="D49" s="5">
        <v>1.8637838109059196E-2</v>
      </c>
      <c r="E49" s="5">
        <v>1.2654539187352166E-2</v>
      </c>
      <c r="F49" s="5">
        <v>1.2933932512271739E-2</v>
      </c>
    </row>
    <row r="50" spans="1:6" x14ac:dyDescent="0.2">
      <c r="A50" s="4" t="s">
        <v>479</v>
      </c>
      <c r="B50" s="5">
        <v>11.014058684219162</v>
      </c>
      <c r="C50" s="5">
        <v>10.412401595168374</v>
      </c>
      <c r="D50" s="5">
        <v>12.404528859378686</v>
      </c>
      <c r="E50" s="5">
        <v>10.911514834540217</v>
      </c>
      <c r="F50" s="5">
        <v>8.6291250613887058</v>
      </c>
    </row>
    <row r="51" spans="1:6" x14ac:dyDescent="0.2">
      <c r="A51" s="4" t="s">
        <v>499</v>
      </c>
      <c r="B51" s="5">
        <v>5.1938848522258803E-3</v>
      </c>
      <c r="C51" s="5">
        <v>1.5857772067651855E-2</v>
      </c>
      <c r="D51" s="5">
        <v>1.010121381656714E-2</v>
      </c>
      <c r="E51" s="5">
        <v>1.2686393722668911E-3</v>
      </c>
      <c r="F51" s="5">
        <v>7.7650214242011642E-2</v>
      </c>
    </row>
    <row r="52" spans="1:6" x14ac:dyDescent="0.2">
      <c r="A52" s="4" t="s">
        <v>537</v>
      </c>
      <c r="B52" s="5">
        <v>5.4855836354414313E-4</v>
      </c>
      <c r="C52" s="5">
        <v>0</v>
      </c>
      <c r="D52" s="5">
        <v>3.2333520041899169E-5</v>
      </c>
      <c r="E52" s="5">
        <v>2.013655573651639E-4</v>
      </c>
      <c r="F52" s="5">
        <v>3.5536728613173008E-3</v>
      </c>
    </row>
    <row r="53" spans="1:6" x14ac:dyDescent="0.2">
      <c r="A53" s="4" t="s">
        <v>485</v>
      </c>
      <c r="B53" s="5">
        <v>0.92673516245053966</v>
      </c>
      <c r="C53" s="5">
        <v>0.89577220431894966</v>
      </c>
      <c r="D53" s="5">
        <v>0.83075526993585913</v>
      </c>
      <c r="E53" s="5">
        <v>1.0453851876224136</v>
      </c>
      <c r="F53" s="5">
        <v>0.67284474539718997</v>
      </c>
    </row>
    <row r="54" spans="1:6" x14ac:dyDescent="0.2">
      <c r="A54" s="4" t="s">
        <v>547</v>
      </c>
      <c r="B54" s="5">
        <v>0.10672901523093266</v>
      </c>
      <c r="C54" s="5">
        <v>0</v>
      </c>
      <c r="D54" s="5">
        <v>0</v>
      </c>
      <c r="E54" s="5">
        <v>0</v>
      </c>
      <c r="F54" s="5">
        <v>2.4141511935725004E-5</v>
      </c>
    </row>
    <row r="55" spans="1:6" x14ac:dyDescent="0.2">
      <c r="A55" s="4" t="s">
        <v>997</v>
      </c>
      <c r="B55" s="5">
        <v>3.3081099976061276E-2</v>
      </c>
      <c r="C55" s="5">
        <v>0.65905447993191124</v>
      </c>
      <c r="D55" s="5">
        <v>1.1694968212379332E-3</v>
      </c>
      <c r="E55" s="5">
        <v>5.0724619064785731E-3</v>
      </c>
      <c r="F55" s="5">
        <v>1.807383437197313E-2</v>
      </c>
    </row>
    <row r="56" spans="1:6" x14ac:dyDescent="0.2">
      <c r="A56" s="4" t="s">
        <v>548</v>
      </c>
      <c r="B56" s="5">
        <v>0</v>
      </c>
      <c r="C56" s="5">
        <v>0</v>
      </c>
      <c r="D56" s="5">
        <v>0</v>
      </c>
      <c r="E56" s="5">
        <v>0</v>
      </c>
      <c r="F56" s="5">
        <v>7.34256460464345E-6</v>
      </c>
    </row>
    <row r="57" spans="1:6" x14ac:dyDescent="0.2">
      <c r="A57" s="4" t="s">
        <v>995</v>
      </c>
      <c r="B57" s="5">
        <v>1.561665205783522E-3</v>
      </c>
      <c r="C57" s="5">
        <v>6.2409920797704729E-2</v>
      </c>
      <c r="D57" s="5">
        <v>3.4235231835550065E-2</v>
      </c>
      <c r="E57" s="5">
        <v>3.2002740366963546E-3</v>
      </c>
      <c r="F57" s="5">
        <v>1.3891574243769032E-3</v>
      </c>
    </row>
    <row r="58" spans="1:6" x14ac:dyDescent="0.2">
      <c r="A58" s="4" t="s">
        <v>996</v>
      </c>
      <c r="B58" s="5">
        <v>7.6085589663662162E-2</v>
      </c>
      <c r="C58" s="5">
        <v>3.5977756818402298E-3</v>
      </c>
      <c r="D58" s="5">
        <v>0.12667067916179614</v>
      </c>
      <c r="E58" s="5">
        <v>7.1234631736500797E-2</v>
      </c>
      <c r="F58" s="5">
        <v>0.28816711466212203</v>
      </c>
    </row>
    <row r="59" spans="1:6" x14ac:dyDescent="0.2">
      <c r="A59" s="4" t="s">
        <v>536</v>
      </c>
      <c r="B59" s="5">
        <v>4.0620710249886218E-3</v>
      </c>
      <c r="C59" s="5">
        <v>1.6325392446924901E-2</v>
      </c>
      <c r="D59" s="5">
        <v>9.1609122845423075E-4</v>
      </c>
      <c r="E59" s="5">
        <v>9.230148392091271E-4</v>
      </c>
      <c r="F59" s="5">
        <v>4.3118667898004396E-3</v>
      </c>
    </row>
    <row r="60" spans="1:6" x14ac:dyDescent="0.2">
      <c r="A60" s="4" t="s">
        <v>517</v>
      </c>
      <c r="B60" s="5">
        <v>0.46816986832369878</v>
      </c>
      <c r="C60" s="5">
        <v>0.84369037457820673</v>
      </c>
      <c r="D60" s="5">
        <v>0.36311898734562637</v>
      </c>
      <c r="E60" s="5">
        <v>0.27802629236430387</v>
      </c>
      <c r="F60" s="5">
        <v>0.30954095705762397</v>
      </c>
    </row>
    <row r="61" spans="1:6" x14ac:dyDescent="0.2">
      <c r="A61" s="4" t="s">
        <v>526</v>
      </c>
      <c r="B61" s="5">
        <v>1.2518695343983045E-2</v>
      </c>
      <c r="C61" s="5">
        <v>4.1859518172037223E-2</v>
      </c>
      <c r="D61" s="5">
        <v>4.0743761146168948E-2</v>
      </c>
      <c r="E61" s="5">
        <v>1.6648062057124817E-2</v>
      </c>
      <c r="F61" s="5">
        <v>2.3105901973777061E-2</v>
      </c>
    </row>
    <row r="62" spans="1:6" x14ac:dyDescent="0.2">
      <c r="A62" s="4" t="s">
        <v>801</v>
      </c>
      <c r="B62" s="5">
        <v>0</v>
      </c>
      <c r="C62" s="5">
        <v>0</v>
      </c>
      <c r="D62" s="5">
        <v>0</v>
      </c>
      <c r="E62" s="5">
        <v>2.1425770066104691E-2</v>
      </c>
      <c r="F62" s="5">
        <v>0</v>
      </c>
    </row>
    <row r="63" spans="1:6" x14ac:dyDescent="0.2">
      <c r="A63" s="4" t="s">
        <v>466</v>
      </c>
      <c r="B63" s="5">
        <v>15.056370802391598</v>
      </c>
      <c r="C63" s="5">
        <v>18.226721593433581</v>
      </c>
      <c r="D63" s="5">
        <v>16.629620261552578</v>
      </c>
      <c r="E63" s="5">
        <v>22.90967797614417</v>
      </c>
      <c r="F63" s="5">
        <v>21.141781898227688</v>
      </c>
    </row>
    <row r="64" spans="1:6" x14ac:dyDescent="0.2">
      <c r="A64" s="4" t="s">
        <v>998</v>
      </c>
      <c r="B64" s="5">
        <v>0.41223257455093604</v>
      </c>
      <c r="C64" s="5">
        <v>0.56269056182860333</v>
      </c>
      <c r="D64" s="5">
        <v>1.6465056515642871</v>
      </c>
      <c r="E64" s="5">
        <v>1.2697397143237275</v>
      </c>
      <c r="F64" s="5">
        <v>1.4088071508726694</v>
      </c>
    </row>
    <row r="65" spans="1:6" x14ac:dyDescent="0.2">
      <c r="A65" s="4" t="s">
        <v>1001</v>
      </c>
      <c r="B65" s="5">
        <v>1.9568774746363886E-4</v>
      </c>
      <c r="C65" s="5">
        <v>0</v>
      </c>
      <c r="D65" s="5">
        <v>1.1690052197597452E-4</v>
      </c>
      <c r="E65" s="5">
        <v>4.639825457766892E-2</v>
      </c>
      <c r="F65" s="5">
        <v>9.403126136468952E-3</v>
      </c>
    </row>
    <row r="66" spans="1:6" x14ac:dyDescent="0.2">
      <c r="A66" s="4" t="s">
        <v>502</v>
      </c>
      <c r="B66" s="5">
        <v>3.4503703808158481E-2</v>
      </c>
      <c r="C66" s="5">
        <v>5.2772068965101213E-2</v>
      </c>
      <c r="D66" s="5">
        <v>0.23774011688377683</v>
      </c>
      <c r="E66" s="5">
        <v>0.30819236649373366</v>
      </c>
      <c r="F66" s="5">
        <v>0.17731297511247701</v>
      </c>
    </row>
    <row r="67" spans="1:6" x14ac:dyDescent="0.2">
      <c r="A67" s="4" t="s">
        <v>542</v>
      </c>
      <c r="B67" s="5">
        <v>1.7915485665645461E-2</v>
      </c>
      <c r="C67" s="5">
        <v>2.3610044025984774E-2</v>
      </c>
      <c r="D67" s="5">
        <v>0</v>
      </c>
      <c r="E67" s="5">
        <v>8.2168540247080923E-3</v>
      </c>
      <c r="F67" s="5">
        <v>9.5044280800148789E-4</v>
      </c>
    </row>
    <row r="68" spans="1:6" x14ac:dyDescent="0.2">
      <c r="A68" s="4" t="s">
        <v>999</v>
      </c>
      <c r="B68" s="5">
        <v>2.9994273250187137E-2</v>
      </c>
      <c r="C68" s="5">
        <v>2.4637239167191953E-4</v>
      </c>
      <c r="D68" s="5">
        <v>2.1583228040371195E-2</v>
      </c>
      <c r="E68" s="5">
        <v>1.2407570314677497E-3</v>
      </c>
      <c r="F68" s="5">
        <v>6.68885456035087E-3</v>
      </c>
    </row>
    <row r="69" spans="1:6" x14ac:dyDescent="0.2">
      <c r="A69" s="4" t="s">
        <v>487</v>
      </c>
      <c r="B69" s="5">
        <v>1.6155264419049815</v>
      </c>
      <c r="C69" s="5">
        <v>1.1218547567880079</v>
      </c>
      <c r="D69" s="5">
        <v>1.2161656552037441</v>
      </c>
      <c r="E69" s="5">
        <v>1.5145990673751697</v>
      </c>
      <c r="F69" s="5">
        <v>1.5112462745240447</v>
      </c>
    </row>
    <row r="70" spans="1:6" x14ac:dyDescent="0.2">
      <c r="A70" s="4" t="s">
        <v>1002</v>
      </c>
      <c r="B70" s="5">
        <v>2.8734009518978923E-4</v>
      </c>
      <c r="C70" s="5">
        <v>0</v>
      </c>
      <c r="D70" s="5">
        <v>0</v>
      </c>
      <c r="E70" s="5">
        <v>0</v>
      </c>
      <c r="F70" s="5">
        <v>0</v>
      </c>
    </row>
    <row r="71" spans="1:6" x14ac:dyDescent="0.2">
      <c r="A71" s="4" t="s">
        <v>501</v>
      </c>
      <c r="B71" s="5">
        <v>0.22845128627424546</v>
      </c>
      <c r="C71" s="5">
        <v>0.20681318496406309</v>
      </c>
      <c r="D71" s="5">
        <v>0.24612101094392977</v>
      </c>
      <c r="E71" s="5">
        <v>0.49706007608332242</v>
      </c>
      <c r="F71" s="5">
        <v>7.2619450978520378E-2</v>
      </c>
    </row>
    <row r="72" spans="1:6" x14ac:dyDescent="0.2">
      <c r="A72" s="4" t="s">
        <v>538</v>
      </c>
      <c r="B72" s="5">
        <v>2.4749766126082062E-3</v>
      </c>
      <c r="C72" s="5">
        <v>2.7837068487462629E-3</v>
      </c>
      <c r="D72" s="5">
        <v>7.9631873593852542E-3</v>
      </c>
      <c r="E72" s="5">
        <v>1.0384871733037766E-2</v>
      </c>
      <c r="F72" s="5">
        <v>3.1204064512253184E-3</v>
      </c>
    </row>
    <row r="73" spans="1:6" x14ac:dyDescent="0.2">
      <c r="A73" s="4" t="s">
        <v>510</v>
      </c>
      <c r="B73" s="5">
        <v>1.7350357704903068E-3</v>
      </c>
      <c r="C73" s="5">
        <v>1.0052877522293599E-2</v>
      </c>
      <c r="D73" s="5">
        <v>1.1607376266673992E-3</v>
      </c>
      <c r="E73" s="5">
        <v>3.2517117521847681E-2</v>
      </c>
      <c r="F73" s="5">
        <v>7.3770287818482379E-3</v>
      </c>
    </row>
    <row r="74" spans="1:6" x14ac:dyDescent="0.2">
      <c r="A74" s="4" t="s">
        <v>516</v>
      </c>
      <c r="B74" s="5">
        <v>0</v>
      </c>
      <c r="C74" s="5">
        <v>5.8467347504099149E-3</v>
      </c>
      <c r="D74" s="5">
        <v>7.5454849477579909E-3</v>
      </c>
      <c r="E74" s="5">
        <v>0</v>
      </c>
      <c r="F74" s="5">
        <v>2.0679343538664795E-3</v>
      </c>
    </row>
    <row r="75" spans="1:6" x14ac:dyDescent="0.2">
      <c r="A75" s="4" t="s">
        <v>534</v>
      </c>
      <c r="B75" s="5">
        <v>4.1690910524166742E-2</v>
      </c>
      <c r="C75" s="5">
        <v>3.0534199505064512E-2</v>
      </c>
      <c r="D75" s="5">
        <v>7.8443531804888601E-3</v>
      </c>
      <c r="E75" s="5">
        <v>9.8689607164085813E-3</v>
      </c>
      <c r="F75" s="5">
        <v>5.0354196751569488E-3</v>
      </c>
    </row>
    <row r="76" spans="1:6" x14ac:dyDescent="0.2">
      <c r="A76" s="4" t="s">
        <v>1005</v>
      </c>
      <c r="B76" s="5">
        <v>1.0600732860874746E-2</v>
      </c>
      <c r="C76" s="5">
        <v>1.9411114115739831E-3</v>
      </c>
      <c r="D76" s="5">
        <v>1.0997795932618766E-4</v>
      </c>
      <c r="E76" s="5">
        <v>1.1844897414382842E-3</v>
      </c>
      <c r="F76" s="5">
        <v>1.2652170350613782E-3</v>
      </c>
    </row>
    <row r="77" spans="1:6" x14ac:dyDescent="0.2">
      <c r="A77" s="4" t="s">
        <v>509</v>
      </c>
      <c r="B77" s="5">
        <v>0.47220315004840369</v>
      </c>
      <c r="C77" s="5">
        <v>0.48205319269903951</v>
      </c>
      <c r="D77" s="5">
        <v>0.41419814328999333</v>
      </c>
      <c r="E77" s="5">
        <v>0.41753410837527488</v>
      </c>
      <c r="F77" s="5">
        <v>0.39046634383521384</v>
      </c>
    </row>
    <row r="78" spans="1:6" x14ac:dyDescent="0.2">
      <c r="A78" s="4" t="s">
        <v>497</v>
      </c>
      <c r="B78" s="5">
        <v>3.6424680227647045E-3</v>
      </c>
      <c r="C78" s="5">
        <v>1.0135384176482175E-3</v>
      </c>
      <c r="D78" s="5">
        <v>3.9103274427088937E-3</v>
      </c>
      <c r="E78" s="5">
        <v>1.3103045526044973E-3</v>
      </c>
      <c r="F78" s="5">
        <v>0</v>
      </c>
    </row>
    <row r="79" spans="1:6" x14ac:dyDescent="0.2">
      <c r="A79" s="4" t="s">
        <v>521</v>
      </c>
      <c r="B79" s="5">
        <v>4.3881550202711853E-2</v>
      </c>
      <c r="C79" s="5">
        <v>4.5003073226766908E-2</v>
      </c>
      <c r="D79" s="5">
        <v>5.9902250128296031E-2</v>
      </c>
      <c r="E79" s="5">
        <v>0.15539379830586972</v>
      </c>
      <c r="F79" s="5">
        <v>9.3934212855587132E-2</v>
      </c>
    </row>
    <row r="80" spans="1:6" x14ac:dyDescent="0.2">
      <c r="A80" s="4" t="s">
        <v>539</v>
      </c>
      <c r="B80" s="5">
        <v>7.5906345606191429E-3</v>
      </c>
      <c r="C80" s="5">
        <v>1.1437225850313235E-2</v>
      </c>
      <c r="D80" s="5">
        <v>2.3295286949007901E-3</v>
      </c>
      <c r="E80" s="5">
        <v>0</v>
      </c>
      <c r="F80" s="5">
        <v>2.0138553499680334E-3</v>
      </c>
    </row>
    <row r="81" spans="1:6" x14ac:dyDescent="0.2">
      <c r="A81" s="4" t="s">
        <v>791</v>
      </c>
      <c r="B81" s="5">
        <v>2.0891223576100003E-3</v>
      </c>
      <c r="C81" s="5">
        <v>0</v>
      </c>
      <c r="D81" s="5">
        <v>3.6936170958339668E-5</v>
      </c>
      <c r="E81" s="5">
        <v>1.3716515477170732E-4</v>
      </c>
      <c r="F81" s="5">
        <v>0</v>
      </c>
    </row>
    <row r="82" spans="1:6" x14ac:dyDescent="0.2">
      <c r="A82" s="4" t="s">
        <v>484</v>
      </c>
      <c r="B82" s="5">
        <v>1.2978695570177343</v>
      </c>
      <c r="C82" s="5">
        <v>0.87221016231193627</v>
      </c>
      <c r="D82" s="5">
        <v>1.2403956846503739</v>
      </c>
      <c r="E82" s="5">
        <v>0.80528727447749893</v>
      </c>
      <c r="F82" s="5">
        <v>0.79638553620402752</v>
      </c>
    </row>
    <row r="83" spans="1:6" x14ac:dyDescent="0.2">
      <c r="A83" s="4" t="s">
        <v>482</v>
      </c>
      <c r="B83" s="5">
        <v>1.5052670125112133E-2</v>
      </c>
      <c r="C83" s="5">
        <v>2.7985767786713134E-2</v>
      </c>
      <c r="D83" s="5">
        <v>3.1624691870317141E-2</v>
      </c>
      <c r="E83" s="5">
        <v>1.6639371062135921E-3</v>
      </c>
      <c r="F83" s="5">
        <v>1.6831999669691577E-2</v>
      </c>
    </row>
    <row r="84" spans="1:6" x14ac:dyDescent="0.2">
      <c r="A84" s="4" t="s">
        <v>802</v>
      </c>
      <c r="B84" s="5">
        <v>0</v>
      </c>
      <c r="C84" s="5">
        <v>0</v>
      </c>
      <c r="D84" s="5">
        <v>0</v>
      </c>
      <c r="E84" s="5">
        <v>0.46585185089715225</v>
      </c>
      <c r="F84" s="5">
        <v>0</v>
      </c>
    </row>
    <row r="85" spans="1:6" x14ac:dyDescent="0.2">
      <c r="A85" s="4" t="s">
        <v>496</v>
      </c>
      <c r="B85" s="5">
        <v>1.5539804766805427</v>
      </c>
      <c r="C85" s="5">
        <v>1.0116833252161446</v>
      </c>
      <c r="D85" s="5">
        <v>3.1724008472320633</v>
      </c>
      <c r="E85" s="5">
        <v>0.69280792563217508</v>
      </c>
      <c r="F85" s="5">
        <v>0.82460648523919411</v>
      </c>
    </row>
    <row r="86" spans="1:6" x14ac:dyDescent="0.2">
      <c r="A86" s="4" t="s">
        <v>1007</v>
      </c>
      <c r="B86" s="5">
        <v>0</v>
      </c>
      <c r="C86" s="5">
        <v>0</v>
      </c>
      <c r="D86" s="5">
        <v>8.4340875029927456E-4</v>
      </c>
      <c r="E86" s="5">
        <v>5.6657164530989831E-3</v>
      </c>
      <c r="F86" s="5">
        <v>1.4315168313352087E-3</v>
      </c>
    </row>
    <row r="87" spans="1:6" x14ac:dyDescent="0.2">
      <c r="A87" s="4" t="s">
        <v>546</v>
      </c>
      <c r="B87" s="5">
        <v>5.5987222306128001E-3</v>
      </c>
      <c r="C87" s="5">
        <v>4.7946008470492159E-4</v>
      </c>
      <c r="D87" s="5">
        <v>0</v>
      </c>
      <c r="E87" s="5">
        <v>0</v>
      </c>
      <c r="F87" s="5">
        <v>4.3191556497902651E-5</v>
      </c>
    </row>
    <row r="88" spans="1:6" x14ac:dyDescent="0.2">
      <c r="A88" s="4" t="s">
        <v>1008</v>
      </c>
      <c r="B88" s="5">
        <v>0.15723741007703376</v>
      </c>
      <c r="C88" s="5">
        <v>0.25750929559069352</v>
      </c>
      <c r="D88" s="5">
        <v>0.23838867720012369</v>
      </c>
      <c r="E88" s="5">
        <v>0.12331628596283892</v>
      </c>
      <c r="F88" s="5">
        <v>0.12315566036947637</v>
      </c>
    </row>
    <row r="89" spans="1:6" x14ac:dyDescent="0.2">
      <c r="A89" s="4" t="s">
        <v>515</v>
      </c>
      <c r="B89" s="5">
        <v>1.3064037342662036</v>
      </c>
      <c r="C89" s="5">
        <v>0.66353308104561992</v>
      </c>
      <c r="D89" s="5">
        <v>0.91082690159754454</v>
      </c>
      <c r="E89" s="5">
        <v>1.0604993953792594</v>
      </c>
      <c r="F89" s="5">
        <v>0.69913439390687138</v>
      </c>
    </row>
    <row r="90" spans="1:6" x14ac:dyDescent="0.2">
      <c r="A90" s="4" t="s">
        <v>519</v>
      </c>
      <c r="B90" s="5">
        <v>2.5873574135830798E-2</v>
      </c>
      <c r="C90" s="5">
        <v>1.1862974775429455E-2</v>
      </c>
      <c r="D90" s="5">
        <v>3.7007835040591265E-3</v>
      </c>
      <c r="E90" s="5">
        <v>2.5561689280164307E-2</v>
      </c>
      <c r="F90" s="5">
        <v>0.12427786414917547</v>
      </c>
    </row>
    <row r="91" spans="1:6" x14ac:dyDescent="0.2">
      <c r="A91" s="4" t="s">
        <v>1006</v>
      </c>
      <c r="B91" s="5">
        <v>0</v>
      </c>
      <c r="C91" s="5">
        <v>4.0831854479523866E-3</v>
      </c>
      <c r="D91" s="5">
        <v>0</v>
      </c>
      <c r="E91" s="5">
        <v>0</v>
      </c>
      <c r="F91" s="5">
        <v>2.8716548374281223E-5</v>
      </c>
    </row>
    <row r="92" spans="1:6" x14ac:dyDescent="0.2">
      <c r="A92" s="4" t="s">
        <v>532</v>
      </c>
      <c r="B92" s="5">
        <v>6.0852428227323944E-2</v>
      </c>
      <c r="C92" s="5">
        <v>2.2693273094279293E-2</v>
      </c>
      <c r="D92" s="5">
        <v>3.0361688549820177E-2</v>
      </c>
      <c r="E92" s="5">
        <v>0</v>
      </c>
      <c r="F92" s="5">
        <v>1.1055425994251682E-2</v>
      </c>
    </row>
    <row r="93" spans="1:6" x14ac:dyDescent="0.2">
      <c r="A93" s="4" t="s">
        <v>803</v>
      </c>
      <c r="B93" s="5">
        <v>0.13287532157999196</v>
      </c>
      <c r="C93" s="5">
        <v>0.23807536369727245</v>
      </c>
      <c r="D93" s="5">
        <v>7.1004373352690789E-2</v>
      </c>
      <c r="E93" s="5">
        <v>0</v>
      </c>
      <c r="F93" s="5">
        <v>0</v>
      </c>
    </row>
    <row r="94" spans="1:6" x14ac:dyDescent="0.2">
      <c r="A94" s="4" t="s">
        <v>514</v>
      </c>
      <c r="B94" s="5">
        <v>1.1951623919324092E-2</v>
      </c>
      <c r="C94" s="5">
        <v>0</v>
      </c>
      <c r="D94" s="5">
        <v>8.7696102164687992E-4</v>
      </c>
      <c r="E94" s="5">
        <v>0.41248579163284715</v>
      </c>
      <c r="F94" s="5">
        <v>4.0355855712910622E-2</v>
      </c>
    </row>
    <row r="95" spans="1:6" x14ac:dyDescent="0.2">
      <c r="A95" s="4" t="s">
        <v>472</v>
      </c>
      <c r="B95" s="5">
        <v>0.23680610684386136</v>
      </c>
      <c r="C95" s="5">
        <v>0.11656081012412103</v>
      </c>
      <c r="D95" s="5">
        <v>7.364992573462148E-2</v>
      </c>
      <c r="E95" s="5">
        <v>0.1905476194145436</v>
      </c>
      <c r="F95" s="5">
        <v>9.235066115984189E-2</v>
      </c>
    </row>
    <row r="96" spans="1:6" x14ac:dyDescent="0.2">
      <c r="A96" s="4" t="s">
        <v>1010</v>
      </c>
      <c r="B96" s="5">
        <v>1.7721652363810367</v>
      </c>
      <c r="C96" s="5">
        <v>1.6773217965284388</v>
      </c>
      <c r="D96" s="5">
        <v>1.667661958580688</v>
      </c>
      <c r="E96" s="5">
        <v>1.5997482907015173</v>
      </c>
      <c r="F96" s="5">
        <v>1.87907134629016</v>
      </c>
    </row>
    <row r="97" spans="1:6" x14ac:dyDescent="0.2">
      <c r="A97" s="4" t="s">
        <v>1009</v>
      </c>
      <c r="B97" s="5">
        <v>4.0403021393770446E-4</v>
      </c>
      <c r="C97" s="5">
        <v>2.8431705115940063E-4</v>
      </c>
      <c r="D97" s="5">
        <v>4.4026987666122362E-4</v>
      </c>
      <c r="E97" s="5">
        <v>4.632298430492488E-4</v>
      </c>
      <c r="F97" s="5">
        <v>5.7908484031486927E-3</v>
      </c>
    </row>
    <row r="98" spans="1:6" x14ac:dyDescent="0.2">
      <c r="A98" s="4" t="s">
        <v>1011</v>
      </c>
      <c r="B98" s="5">
        <v>0.48155006664965344</v>
      </c>
      <c r="C98" s="5">
        <v>0.37065813389990898</v>
      </c>
      <c r="D98" s="5">
        <v>0.55992791157092381</v>
      </c>
      <c r="E98" s="5">
        <v>0.11779134000826511</v>
      </c>
      <c r="F98" s="5">
        <v>0.71402084759930629</v>
      </c>
    </row>
    <row r="99" spans="1:6" x14ac:dyDescent="0.2">
      <c r="A99" s="4" t="s">
        <v>1012</v>
      </c>
      <c r="B99" s="5">
        <v>2.8726538676503984E-2</v>
      </c>
      <c r="C99" s="5">
        <v>1.1775614134742585E-2</v>
      </c>
      <c r="D99" s="5">
        <v>1.5605872428386024E-2</v>
      </c>
      <c r="E99" s="5">
        <v>0.12070577552121559</v>
      </c>
      <c r="F99" s="5">
        <v>7.2854466895233864E-3</v>
      </c>
    </row>
    <row r="100" spans="1:6" x14ac:dyDescent="0.2">
      <c r="A100" s="4" t="s">
        <v>1000</v>
      </c>
      <c r="B100" s="5">
        <v>0</v>
      </c>
      <c r="C100" s="5">
        <v>0</v>
      </c>
      <c r="D100" s="5">
        <v>0</v>
      </c>
      <c r="E100" s="5">
        <v>1.0576464700710823E-3</v>
      </c>
      <c r="F100" s="5">
        <v>0</v>
      </c>
    </row>
    <row r="101" spans="1:6" x14ac:dyDescent="0.2">
      <c r="A101" s="4" t="s">
        <v>522</v>
      </c>
      <c r="B101" s="5">
        <v>0.1844516568044833</v>
      </c>
      <c r="C101" s="5">
        <v>0.10898737391679306</v>
      </c>
      <c r="D101" s="5">
        <v>0.579659039046173</v>
      </c>
      <c r="E101" s="5">
        <v>0.18956353355459493</v>
      </c>
      <c r="F101" s="5">
        <v>6.5167618891727536E-2</v>
      </c>
    </row>
    <row r="102" spans="1:6" x14ac:dyDescent="0.2">
      <c r="A102" s="4" t="s">
        <v>508</v>
      </c>
      <c r="B102" s="5">
        <v>0</v>
      </c>
      <c r="C102" s="5">
        <v>2.994155367926347E-3</v>
      </c>
      <c r="D102" s="5">
        <v>1.1358290974725819E-2</v>
      </c>
      <c r="E102" s="5">
        <v>0</v>
      </c>
      <c r="F102" s="5">
        <v>0</v>
      </c>
    </row>
    <row r="103" spans="1:6" x14ac:dyDescent="0.2">
      <c r="A103" s="4" t="s">
        <v>1013</v>
      </c>
      <c r="B103" s="5">
        <v>4.088850338205505E-3</v>
      </c>
      <c r="C103" s="5">
        <v>0</v>
      </c>
      <c r="D103" s="5">
        <v>1.139053944514584E-2</v>
      </c>
      <c r="E103" s="5">
        <v>6.8442254358878338E-2</v>
      </c>
      <c r="F103" s="5">
        <v>3.6499783589139757E-3</v>
      </c>
    </row>
    <row r="104" spans="1:6" x14ac:dyDescent="0.2">
      <c r="A104" s="4" t="s">
        <v>468</v>
      </c>
      <c r="B104" s="5">
        <v>1.0865410787888943</v>
      </c>
      <c r="C104" s="5">
        <v>0.81222818967304178</v>
      </c>
      <c r="D104" s="5">
        <v>1.0948408692450629</v>
      </c>
      <c r="E104" s="5">
        <v>0.39074468817463853</v>
      </c>
      <c r="F104" s="5">
        <v>0.32136103112009429</v>
      </c>
    </row>
    <row r="105" spans="1:6" x14ac:dyDescent="0.2">
      <c r="A105" s="4" t="s">
        <v>543</v>
      </c>
      <c r="B105" s="5">
        <v>0.25077617073566799</v>
      </c>
      <c r="C105" s="5">
        <v>2.9340705766197978E-2</v>
      </c>
      <c r="D105" s="5">
        <v>0</v>
      </c>
      <c r="E105" s="5">
        <v>0</v>
      </c>
      <c r="F105" s="5">
        <v>6.2946300487827696E-4</v>
      </c>
    </row>
    <row r="106" spans="1:6" x14ac:dyDescent="0.2">
      <c r="A106" s="4" t="s">
        <v>804</v>
      </c>
      <c r="B106" s="5">
        <v>0</v>
      </c>
      <c r="C106" s="5">
        <v>2.3087286515110435E-2</v>
      </c>
      <c r="D106" s="5">
        <v>0</v>
      </c>
      <c r="E106" s="5">
        <v>0</v>
      </c>
      <c r="F106" s="5">
        <v>0</v>
      </c>
    </row>
    <row r="107" spans="1:6" x14ac:dyDescent="0.2">
      <c r="A107" s="4" t="s">
        <v>489</v>
      </c>
      <c r="B107" s="5">
        <v>2.517842277452651</v>
      </c>
      <c r="C107" s="5">
        <v>1.1794947324385174</v>
      </c>
      <c r="D107" s="5">
        <v>1.7656686289196089</v>
      </c>
      <c r="E107" s="5">
        <v>2.1408101030749171</v>
      </c>
      <c r="F107" s="5">
        <v>1.0007703625667341</v>
      </c>
    </row>
    <row r="108" spans="1:6" x14ac:dyDescent="0.2">
      <c r="A108" s="4" t="s">
        <v>805</v>
      </c>
      <c r="B108" s="5">
        <v>0</v>
      </c>
      <c r="C108" s="5">
        <v>0</v>
      </c>
      <c r="D108" s="5">
        <v>0</v>
      </c>
      <c r="E108" s="5">
        <v>8.2393608102349968E-6</v>
      </c>
      <c r="F108" s="5">
        <v>0</v>
      </c>
    </row>
    <row r="109" spans="1:6" x14ac:dyDescent="0.2">
      <c r="A109" s="4" t="s">
        <v>498</v>
      </c>
      <c r="B109" s="5">
        <v>0.24214533779845734</v>
      </c>
      <c r="C109" s="5">
        <v>0.34745154923227123</v>
      </c>
      <c r="D109" s="5">
        <v>0.39274360168254024</v>
      </c>
      <c r="E109" s="5">
        <v>0.42823965920986123</v>
      </c>
      <c r="F109" s="5">
        <v>0.31698961947717824</v>
      </c>
    </row>
    <row r="110" spans="1:6" x14ac:dyDescent="0.2">
      <c r="A110" s="4" t="s">
        <v>488</v>
      </c>
      <c r="B110" s="5">
        <v>0.11747179346626045</v>
      </c>
      <c r="C110" s="5">
        <v>0.55030398437282546</v>
      </c>
      <c r="D110" s="5">
        <v>0.16044735713611014</v>
      </c>
      <c r="E110" s="5">
        <v>0.12963633996995663</v>
      </c>
      <c r="F110" s="5">
        <v>0.12918337082487061</v>
      </c>
    </row>
    <row r="111" spans="1:6" x14ac:dyDescent="0.2">
      <c r="A111" s="4" t="s">
        <v>535</v>
      </c>
      <c r="B111" s="5">
        <v>0</v>
      </c>
      <c r="C111" s="5">
        <v>3.4837542433307574E-3</v>
      </c>
      <c r="D111" s="5">
        <v>3.8503530399518118E-3</v>
      </c>
      <c r="E111" s="5">
        <v>1.158746044159449</v>
      </c>
      <c r="F111" s="5">
        <v>4.7877224839878033E-3</v>
      </c>
    </row>
    <row r="112" spans="1:6" x14ac:dyDescent="0.2">
      <c r="A112" s="4" t="s">
        <v>1014</v>
      </c>
      <c r="B112" s="5">
        <v>0</v>
      </c>
      <c r="C112" s="5">
        <v>6.7985354967108978E-3</v>
      </c>
      <c r="D112" s="5">
        <v>0</v>
      </c>
      <c r="E112" s="5">
        <v>3.221848917842622E-4</v>
      </c>
      <c r="F112" s="5">
        <v>0</v>
      </c>
    </row>
    <row r="113" spans="1:6" x14ac:dyDescent="0.2">
      <c r="A113" s="4" t="s">
        <v>505</v>
      </c>
      <c r="B113" s="5">
        <v>1.780647928226119E-2</v>
      </c>
      <c r="C113" s="5">
        <v>9.0671020201179061E-3</v>
      </c>
      <c r="D113" s="5">
        <v>2.7411234072382338E-3</v>
      </c>
      <c r="E113" s="5">
        <v>1.4523878827624981E-2</v>
      </c>
      <c r="F113" s="5">
        <v>7.9639769368583906E-3</v>
      </c>
    </row>
    <row r="114" spans="1:6" x14ac:dyDescent="0.2">
      <c r="A114" s="4" t="s">
        <v>477</v>
      </c>
      <c r="B114" s="5">
        <v>2.1271897767510923</v>
      </c>
      <c r="C114" s="5">
        <v>2.7650215632100261</v>
      </c>
      <c r="D114" s="5">
        <v>4.0806773838615529</v>
      </c>
      <c r="E114" s="5">
        <v>2.3023050207581512</v>
      </c>
      <c r="F114" s="5">
        <v>1.3582705881075425</v>
      </c>
    </row>
    <row r="115" spans="1:6" x14ac:dyDescent="0.2">
      <c r="A115" s="4" t="s">
        <v>1015</v>
      </c>
      <c r="B115" s="5">
        <v>0.84582138008111662</v>
      </c>
      <c r="C115" s="5">
        <v>1.2205810560961392</v>
      </c>
      <c r="D115" s="5">
        <v>2.2100734680241265</v>
      </c>
      <c r="E115" s="5">
        <v>1.9951151666297084</v>
      </c>
      <c r="F115" s="5">
        <v>3.2888306428724223</v>
      </c>
    </row>
    <row r="116" spans="1:6" x14ac:dyDescent="0.2">
      <c r="A116" s="4" t="s">
        <v>511</v>
      </c>
      <c r="B116" s="5">
        <v>2.169516981624883E-4</v>
      </c>
      <c r="C116" s="5">
        <v>3.6520261046430472E-4</v>
      </c>
      <c r="D116" s="5">
        <v>6.8081146974027459E-5</v>
      </c>
      <c r="E116" s="5">
        <v>8.7497592118376566E-5</v>
      </c>
      <c r="F116" s="5">
        <v>0</v>
      </c>
    </row>
    <row r="117" spans="1:6" x14ac:dyDescent="0.2">
      <c r="A117" s="4" t="s">
        <v>1018</v>
      </c>
      <c r="B117" s="5">
        <v>0.50165234731806585</v>
      </c>
      <c r="C117" s="5">
        <v>0.47975100978573104</v>
      </c>
      <c r="D117" s="5">
        <v>0.56461063776703968</v>
      </c>
      <c r="E117" s="5">
        <v>0.84146082551392198</v>
      </c>
      <c r="F117" s="5">
        <v>0.29433740909550049</v>
      </c>
    </row>
    <row r="118" spans="1:6" x14ac:dyDescent="0.2">
      <c r="A118" s="4" t="s">
        <v>806</v>
      </c>
      <c r="B118" s="5">
        <v>0</v>
      </c>
      <c r="C118" s="5">
        <v>0</v>
      </c>
      <c r="D118" s="5">
        <v>2.0546326756783548E-4</v>
      </c>
      <c r="E118" s="5">
        <v>0</v>
      </c>
      <c r="F118" s="5">
        <v>0</v>
      </c>
    </row>
    <row r="119" spans="1:6" x14ac:dyDescent="0.2">
      <c r="A119" s="4" t="s">
        <v>793</v>
      </c>
      <c r="B119" s="5">
        <v>0</v>
      </c>
      <c r="C119" s="5">
        <v>1.314590895461672E-2</v>
      </c>
      <c r="D119" s="5">
        <v>2.9831729124922851E-2</v>
      </c>
      <c r="E119" s="5">
        <v>4.1548590443930375E-2</v>
      </c>
      <c r="F119" s="5">
        <v>0</v>
      </c>
    </row>
    <row r="120" spans="1:6" x14ac:dyDescent="0.2">
      <c r="A120" s="4" t="s">
        <v>494</v>
      </c>
      <c r="B120" s="5">
        <v>1.0102509650687781</v>
      </c>
      <c r="C120" s="5">
        <v>2.0389359967623344</v>
      </c>
      <c r="D120" s="5">
        <v>1.257018757035111</v>
      </c>
      <c r="E120" s="5">
        <v>1.1749897953892763</v>
      </c>
      <c r="F120" s="5">
        <v>1.5637488547049581</v>
      </c>
    </row>
    <row r="121" spans="1:6" x14ac:dyDescent="0.2">
      <c r="A121" s="4" t="s">
        <v>1017</v>
      </c>
      <c r="B121" s="5">
        <v>2.8185451155434776E-3</v>
      </c>
      <c r="C121" s="5">
        <v>4.205660201710172E-3</v>
      </c>
      <c r="D121" s="5">
        <v>2.6370270691768102E-3</v>
      </c>
      <c r="E121" s="5">
        <v>3.7639249982696435E-4</v>
      </c>
      <c r="F121" s="5">
        <v>1.4548760624690012E-4</v>
      </c>
    </row>
    <row r="122" spans="1:6" x14ac:dyDescent="0.2">
      <c r="A122" s="4" t="s">
        <v>525</v>
      </c>
      <c r="B122" s="5">
        <v>4.338962911880774E-2</v>
      </c>
      <c r="C122" s="5">
        <v>6.4879731570756854E-2</v>
      </c>
      <c r="D122" s="5">
        <v>1.9941937993397177E-2</v>
      </c>
      <c r="E122" s="5">
        <v>4.9279283141921398E-2</v>
      </c>
      <c r="F122" s="5">
        <v>2.8338375712850729E-2</v>
      </c>
    </row>
    <row r="123" spans="1:6" x14ac:dyDescent="0.2">
      <c r="A123" s="4" t="s">
        <v>794</v>
      </c>
      <c r="B123" s="5">
        <v>1.6979187443032998E-4</v>
      </c>
      <c r="C123" s="5">
        <v>0</v>
      </c>
      <c r="D123" s="5">
        <v>0</v>
      </c>
      <c r="E123" s="5">
        <v>0</v>
      </c>
      <c r="F123" s="5">
        <v>0</v>
      </c>
    </row>
    <row r="124" spans="1:6" x14ac:dyDescent="0.2">
      <c r="A124" s="4" t="s">
        <v>807</v>
      </c>
      <c r="B124" s="5">
        <v>3.0458050090117657E-5</v>
      </c>
      <c r="C124" s="5">
        <v>0</v>
      </c>
      <c r="D124" s="5">
        <v>0</v>
      </c>
      <c r="E124" s="5">
        <v>0</v>
      </c>
      <c r="F124" s="5">
        <v>0</v>
      </c>
    </row>
    <row r="125" spans="1:6" x14ac:dyDescent="0.2">
      <c r="A125" s="4" t="s">
        <v>529</v>
      </c>
      <c r="B125" s="5">
        <v>3.9151030967557541E-3</v>
      </c>
      <c r="C125" s="5">
        <v>4.7728863996808245E-3</v>
      </c>
      <c r="D125" s="5">
        <v>4.7430917929181847E-3</v>
      </c>
      <c r="E125" s="5">
        <v>1.4357527633902733E-3</v>
      </c>
      <c r="F125" s="5">
        <v>1.3249142005160587E-2</v>
      </c>
    </row>
    <row r="126" spans="1:6" x14ac:dyDescent="0.2">
      <c r="A126" s="4" t="s">
        <v>1016</v>
      </c>
      <c r="B126" s="5">
        <v>0.22664316151210917</v>
      </c>
      <c r="C126" s="5">
        <v>0.25557148262493407</v>
      </c>
      <c r="D126" s="5">
        <v>0.27544718567987742</v>
      </c>
      <c r="E126" s="5">
        <v>0.17765354650731729</v>
      </c>
      <c r="F126" s="5">
        <v>0.13846203118759612</v>
      </c>
    </row>
    <row r="127" spans="1:6" x14ac:dyDescent="0.2">
      <c r="A127" s="4" t="s">
        <v>513</v>
      </c>
      <c r="B127" s="5">
        <v>1.5604858110565405</v>
      </c>
      <c r="C127" s="5">
        <v>2.1173022255331029</v>
      </c>
      <c r="D127" s="5">
        <v>1.2375525645602823</v>
      </c>
      <c r="E127" s="5">
        <v>2.3454677029937057</v>
      </c>
      <c r="F127" s="5">
        <v>1.5459607058008453</v>
      </c>
    </row>
    <row r="128" spans="1:6" x14ac:dyDescent="0.2">
      <c r="A128" s="4" t="s">
        <v>545</v>
      </c>
      <c r="B128" s="5">
        <v>2.6493047068360188E-2</v>
      </c>
      <c r="C128" s="5">
        <v>5.898411877334834E-4</v>
      </c>
      <c r="D128" s="5">
        <v>2.1808604894836493E-4</v>
      </c>
      <c r="E128" s="5">
        <v>2.795241601310425E-4</v>
      </c>
      <c r="F128" s="5">
        <v>5.4387508345777906E-5</v>
      </c>
    </row>
    <row r="129" spans="1:6" x14ac:dyDescent="0.2">
      <c r="A129" s="4" t="s">
        <v>1022</v>
      </c>
      <c r="B129" s="5">
        <v>8.6875493659859901E-2</v>
      </c>
      <c r="C129" s="5">
        <v>0.38313265712191097</v>
      </c>
      <c r="D129" s="5">
        <v>0.3629129051599847</v>
      </c>
      <c r="E129" s="5">
        <v>8.7300821147700321E-3</v>
      </c>
      <c r="F129" s="5">
        <v>8.5762732825056739E-3</v>
      </c>
    </row>
    <row r="130" spans="1:6" x14ac:dyDescent="0.2">
      <c r="A130" s="4" t="s">
        <v>808</v>
      </c>
      <c r="B130" s="5">
        <v>0</v>
      </c>
      <c r="C130" s="5">
        <v>0</v>
      </c>
      <c r="D130" s="5">
        <v>0</v>
      </c>
      <c r="E130" s="5">
        <v>8.9794080000601685E-5</v>
      </c>
      <c r="F130" s="5">
        <v>0</v>
      </c>
    </row>
    <row r="131" spans="1:6" x14ac:dyDescent="0.2">
      <c r="A131" s="4" t="s">
        <v>795</v>
      </c>
      <c r="B131" s="5">
        <v>2.9080876033161299E-3</v>
      </c>
      <c r="C131" s="5">
        <v>3.3035336135041218E-4</v>
      </c>
      <c r="D131" s="5">
        <v>3.3968061352498006E-3</v>
      </c>
      <c r="E131" s="5">
        <v>0</v>
      </c>
      <c r="F131" s="5">
        <v>0</v>
      </c>
    </row>
    <row r="132" spans="1:6" x14ac:dyDescent="0.2">
      <c r="A132" s="4" t="s">
        <v>991</v>
      </c>
      <c r="B132" s="5">
        <v>6.8763143980888402E-3</v>
      </c>
      <c r="C132" s="5">
        <v>2.5651885631174078E-2</v>
      </c>
      <c r="D132" s="5">
        <v>1.458262112031901E-2</v>
      </c>
      <c r="E132" s="5">
        <v>4.5739608747025623E-2</v>
      </c>
      <c r="F132" s="5">
        <v>3.9937355445379845E-2</v>
      </c>
    </row>
    <row r="133" spans="1:6" x14ac:dyDescent="0.2">
      <c r="A133" s="4" t="s">
        <v>469</v>
      </c>
      <c r="B133" s="5">
        <v>9.7721884800497935E-4</v>
      </c>
      <c r="C133" s="5">
        <v>5.5947147931854841E-3</v>
      </c>
      <c r="D133" s="5">
        <v>0</v>
      </c>
      <c r="E133" s="5">
        <v>0</v>
      </c>
      <c r="F133" s="5">
        <v>3.9689538403478108E-2</v>
      </c>
    </row>
    <row r="134" spans="1:6" x14ac:dyDescent="0.2">
      <c r="A134" s="4" t="s">
        <v>1020</v>
      </c>
      <c r="B134" s="5">
        <v>1.9094239301220868</v>
      </c>
      <c r="C134" s="5">
        <v>7.2575591892015554</v>
      </c>
      <c r="D134" s="5">
        <v>2.4520193100944181</v>
      </c>
      <c r="E134" s="5">
        <v>0.78709106895733338</v>
      </c>
      <c r="F134" s="5">
        <v>4.0765592259539174</v>
      </c>
    </row>
    <row r="135" spans="1:6" x14ac:dyDescent="0.2">
      <c r="A135" s="4" t="s">
        <v>476</v>
      </c>
      <c r="B135" s="5">
        <v>5.4456329506532875</v>
      </c>
      <c r="C135" s="5">
        <v>3.6970840471071602</v>
      </c>
      <c r="D135" s="5">
        <v>3.6271435758955821</v>
      </c>
      <c r="E135" s="5">
        <v>5.1878883633671551</v>
      </c>
      <c r="F135" s="5">
        <v>3.8254181379759089</v>
      </c>
    </row>
    <row r="136" spans="1:6" x14ac:dyDescent="0.2">
      <c r="A136" s="4" t="s">
        <v>809</v>
      </c>
      <c r="B136" s="5">
        <v>0</v>
      </c>
      <c r="C136" s="5">
        <v>0</v>
      </c>
      <c r="D136" s="5">
        <v>2.0650928015876009E-5</v>
      </c>
      <c r="E136" s="5">
        <v>0</v>
      </c>
      <c r="F136" s="5">
        <v>0</v>
      </c>
    </row>
    <row r="137" spans="1:6" x14ac:dyDescent="0.2">
      <c r="A137" s="4" t="s">
        <v>810</v>
      </c>
      <c r="B137" s="5">
        <v>0</v>
      </c>
      <c r="C137" s="5">
        <v>1.8363419314512745E-2</v>
      </c>
      <c r="D137" s="5">
        <v>0</v>
      </c>
      <c r="E137" s="5">
        <v>0</v>
      </c>
      <c r="F137" s="5">
        <v>0</v>
      </c>
    </row>
    <row r="138" spans="1:6" x14ac:dyDescent="0.2">
      <c r="A138" s="4" t="s">
        <v>518</v>
      </c>
      <c r="B138" s="5">
        <v>0.30054729647487555</v>
      </c>
      <c r="C138" s="5">
        <v>0.28087973879271055</v>
      </c>
      <c r="D138" s="5">
        <v>0.26988321418272676</v>
      </c>
      <c r="E138" s="5">
        <v>0.77110720360257268</v>
      </c>
      <c r="F138" s="5">
        <v>0.28507661207834945</v>
      </c>
    </row>
    <row r="139" spans="1:6" x14ac:dyDescent="0.2">
      <c r="A139" s="4" t="s">
        <v>1021</v>
      </c>
      <c r="B139" s="5">
        <v>1.1360382490730849E-4</v>
      </c>
      <c r="C139" s="5">
        <v>0</v>
      </c>
      <c r="D139" s="5">
        <v>0</v>
      </c>
      <c r="E139" s="5">
        <v>0</v>
      </c>
      <c r="F139" s="5">
        <v>0</v>
      </c>
    </row>
    <row r="140" spans="1:6" x14ac:dyDescent="0.2">
      <c r="A140" s="4" t="s">
        <v>1019</v>
      </c>
      <c r="B140" s="5">
        <v>0</v>
      </c>
      <c r="C140" s="5">
        <v>0</v>
      </c>
      <c r="D140" s="5">
        <v>3.2852860405383948E-3</v>
      </c>
      <c r="E140" s="5">
        <v>1.6718450193164039E-4</v>
      </c>
      <c r="F140" s="5">
        <v>0</v>
      </c>
    </row>
    <row r="141" spans="1:6" x14ac:dyDescent="0.2">
      <c r="A141" s="4" t="s">
        <v>474</v>
      </c>
      <c r="B141" s="5">
        <v>3.4413192880360244</v>
      </c>
      <c r="C141" s="5">
        <v>4.7164716058580769</v>
      </c>
      <c r="D141" s="5">
        <v>4.077235536024796</v>
      </c>
      <c r="E141" s="5">
        <v>2.8667551157850348</v>
      </c>
      <c r="F141" s="5">
        <v>3.3745227524158068</v>
      </c>
    </row>
    <row r="142" spans="1:6" x14ac:dyDescent="0.2">
      <c r="A142" s="4" t="s">
        <v>473</v>
      </c>
      <c r="B142" s="5">
        <v>0.2400679754896396</v>
      </c>
      <c r="C142" s="5">
        <v>0.38118146600218483</v>
      </c>
      <c r="D142" s="5">
        <v>7.0878645816402713E-2</v>
      </c>
      <c r="E142" s="5">
        <v>0.45317394353603951</v>
      </c>
      <c r="F142" s="5">
        <v>0.93366772612992888</v>
      </c>
    </row>
    <row r="143" spans="1:6" x14ac:dyDescent="0.2">
      <c r="A143" s="4" t="s">
        <v>524</v>
      </c>
      <c r="B143" s="5">
        <v>8.3795570932818381E-3</v>
      </c>
      <c r="C143" s="5">
        <v>6.2522666408123526E-2</v>
      </c>
      <c r="D143" s="5">
        <v>7.4642055658411472E-3</v>
      </c>
      <c r="E143" s="5">
        <v>7.3981705775961219E-3</v>
      </c>
      <c r="F143" s="5">
        <v>4.1023573829580898E-2</v>
      </c>
    </row>
    <row r="144" spans="1:6" x14ac:dyDescent="0.2">
      <c r="A144" s="4" t="s">
        <v>467</v>
      </c>
      <c r="B144" s="5">
        <v>0.28394881931583643</v>
      </c>
      <c r="C144" s="5">
        <v>0.1772794525809879</v>
      </c>
      <c r="D144" s="5">
        <v>7.5101990830841264E-2</v>
      </c>
      <c r="E144" s="5">
        <v>0.11159868421021593</v>
      </c>
      <c r="F144" s="5">
        <v>1.1637152494599095</v>
      </c>
    </row>
    <row r="145" spans="1:6" x14ac:dyDescent="0.2">
      <c r="A145" s="4" t="s">
        <v>1023</v>
      </c>
      <c r="B145" s="5">
        <v>0</v>
      </c>
      <c r="C145" s="5">
        <v>0</v>
      </c>
      <c r="D145" s="5">
        <v>7.0569190567637075E-3</v>
      </c>
      <c r="E145" s="5">
        <v>3.6908580674542839E-3</v>
      </c>
      <c r="F145" s="5">
        <v>1.0651388034192237E-2</v>
      </c>
    </row>
    <row r="146" spans="1:6" x14ac:dyDescent="0.2">
      <c r="A146" s="4" t="s">
        <v>540</v>
      </c>
      <c r="B146" s="5">
        <v>1.1104349405003328E-3</v>
      </c>
      <c r="C146" s="5">
        <v>1.9510113257145844E-5</v>
      </c>
      <c r="D146" s="5">
        <v>3.5046615199609927E-3</v>
      </c>
      <c r="E146" s="5">
        <v>1.3210731223482551E-3</v>
      </c>
      <c r="F146" s="5">
        <v>1.8121832331571695E-3</v>
      </c>
    </row>
    <row r="147" spans="1:6" ht="13.5" thickBot="1" x14ac:dyDescent="0.25">
      <c r="A147" s="4" t="s">
        <v>811</v>
      </c>
      <c r="B147" s="5">
        <v>0</v>
      </c>
      <c r="C147" s="5">
        <v>0</v>
      </c>
      <c r="D147" s="5">
        <v>0</v>
      </c>
      <c r="E147" s="5">
        <v>2.4584649557772534E-3</v>
      </c>
      <c r="F147" s="5">
        <v>0</v>
      </c>
    </row>
    <row r="148" spans="1:6" s="3" customFormat="1" ht="13.5" thickBot="1" x14ac:dyDescent="0.25">
      <c r="A148" s="1" t="s">
        <v>585</v>
      </c>
      <c r="B148" s="2">
        <f>SUM($B$2:$B$147)</f>
        <v>100.00000000000007</v>
      </c>
      <c r="C148" s="2">
        <f>SUM($C$2:$C$147)</f>
        <v>99.999999999999972</v>
      </c>
      <c r="D148" s="2">
        <f>SUM($D$2:$D$147)</f>
        <v>100.00000000000004</v>
      </c>
      <c r="E148" s="2">
        <f>SUM($E$2:$E$147)</f>
        <v>100.00000000000004</v>
      </c>
      <c r="F148" s="2">
        <f>SUM($F$2:$F$147)</f>
        <v>99.999999999999972</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21"/>
  <sheetViews>
    <sheetView workbookViewId="0">
      <selection activeCell="H20" sqref="H20"/>
    </sheetView>
  </sheetViews>
  <sheetFormatPr baseColWidth="10" defaultRowHeight="12.75" x14ac:dyDescent="0.2"/>
  <cols>
    <col min="1" max="1" width="34.85546875" style="4" bestFit="1" customWidth="1"/>
    <col min="2" max="6" width="11.42578125" style="5"/>
    <col min="7" max="16384" width="11.42578125" style="4"/>
  </cols>
  <sheetData>
    <row r="1" spans="1:7" ht="13.5" thickBot="1" x14ac:dyDescent="0.25">
      <c r="A1" s="1" t="s">
        <v>780</v>
      </c>
      <c r="B1" s="2" t="s">
        <v>551</v>
      </c>
      <c r="C1" s="2" t="s">
        <v>552</v>
      </c>
      <c r="D1" s="2" t="s">
        <v>553</v>
      </c>
      <c r="E1" s="2" t="s">
        <v>554</v>
      </c>
      <c r="F1" s="2" t="s">
        <v>562</v>
      </c>
      <c r="G1" s="3"/>
    </row>
    <row r="2" spans="1:7" x14ac:dyDescent="0.2">
      <c r="A2" s="4" t="str">
        <f>+'Tab50'!A2</f>
        <v>Afrique du Sud</v>
      </c>
      <c r="B2" s="5">
        <v>-16.072493088870687</v>
      </c>
      <c r="C2" s="5">
        <v>-16.561251696047208</v>
      </c>
      <c r="D2" s="5">
        <v>435.28940067527316</v>
      </c>
      <c r="E2" s="5">
        <v>-56.265193906529291</v>
      </c>
      <c r="F2" s="5">
        <v>63.941140565278666</v>
      </c>
    </row>
    <row r="3" spans="1:7" x14ac:dyDescent="0.2">
      <c r="A3" s="4" t="str">
        <f>+'Tab50'!A4</f>
        <v>Algérie</v>
      </c>
      <c r="B3" s="5">
        <v>-65.999885218202564</v>
      </c>
      <c r="C3" s="5">
        <v>-55.036482338082294</v>
      </c>
      <c r="D3" s="5">
        <v>-46.41817294636077</v>
      </c>
      <c r="E3" s="5">
        <v>35426.700635728164</v>
      </c>
      <c r="F3" s="5">
        <v>2810.134477616024</v>
      </c>
    </row>
    <row r="4" spans="1:7" x14ac:dyDescent="0.2">
      <c r="A4" s="4" t="str">
        <f>+'Tab50'!A5</f>
        <v>Allemagne</v>
      </c>
      <c r="B4" s="5">
        <v>-31.505306428946945</v>
      </c>
      <c r="C4" s="5">
        <v>-29.495091457047828</v>
      </c>
      <c r="D4" s="5">
        <v>34.380118096032561</v>
      </c>
      <c r="E4" s="5">
        <v>15.512266183711464</v>
      </c>
      <c r="F4" s="5">
        <v>-25.038304105628072</v>
      </c>
    </row>
    <row r="5" spans="1:7" x14ac:dyDescent="0.2">
      <c r="A5" s="4" t="str">
        <f>+'Tab50'!A7</f>
        <v>Angola</v>
      </c>
      <c r="B5" s="5">
        <v>-6.0115815181842169</v>
      </c>
      <c r="C5" s="5">
        <v>54.989027547380175</v>
      </c>
      <c r="D5" s="5">
        <v>498.5095780150458</v>
      </c>
      <c r="E5" s="5">
        <v>-40.367185189451938</v>
      </c>
      <c r="F5" s="5">
        <v>419.91423658731651</v>
      </c>
    </row>
    <row r="6" spans="1:7" x14ac:dyDescent="0.2">
      <c r="A6" s="4" t="str">
        <f>+'Tab50'!A10</f>
        <v>Arabie Saoudite</v>
      </c>
      <c r="B6" s="5">
        <v>-96.164773704513777</v>
      </c>
      <c r="C6" s="5">
        <v>1046.0704802798118</v>
      </c>
      <c r="D6" s="5">
        <v>-37.952903203172774</v>
      </c>
      <c r="E6" s="5">
        <v>-94.11896584857223</v>
      </c>
      <c r="F6" s="5">
        <v>-98.396099260324917</v>
      </c>
    </row>
    <row r="7" spans="1:7" x14ac:dyDescent="0.2">
      <c r="A7" s="4" t="str">
        <f>+'Tab50'!A11</f>
        <v>Argentine</v>
      </c>
      <c r="B7" s="5">
        <v>15.526641305297574</v>
      </c>
      <c r="C7" s="5">
        <v>-25.278496960856923</v>
      </c>
      <c r="D7" s="5">
        <v>4.7010695351780374</v>
      </c>
      <c r="E7" s="5">
        <v>33.992009553245971</v>
      </c>
      <c r="F7" s="5">
        <v>21.103798465724456</v>
      </c>
    </row>
    <row r="8" spans="1:7" x14ac:dyDescent="0.2">
      <c r="A8" s="4" t="str">
        <f>+'Tab50'!A12</f>
        <v>Australie</v>
      </c>
      <c r="B8" s="5">
        <v>277.76890828502968</v>
      </c>
      <c r="C8" s="5">
        <v>-68.903801206847049</v>
      </c>
      <c r="D8" s="5">
        <v>65.726591502902721</v>
      </c>
      <c r="E8" s="5">
        <v>-64.93515118505124</v>
      </c>
      <c r="F8" s="5">
        <v>-31.735064509844314</v>
      </c>
    </row>
    <row r="9" spans="1:7" x14ac:dyDescent="0.2">
      <c r="A9" s="4" t="str">
        <f>+'Tab50'!A13</f>
        <v>Autriche</v>
      </c>
      <c r="B9" s="5">
        <v>285.11534325289011</v>
      </c>
      <c r="C9" s="5">
        <v>343.94093244213224</v>
      </c>
      <c r="D9" s="5">
        <v>-76.576627407492779</v>
      </c>
      <c r="E9" s="5">
        <v>-71.527131695868377</v>
      </c>
      <c r="F9" s="5">
        <v>14.024101188421101</v>
      </c>
    </row>
    <row r="10" spans="1:7" x14ac:dyDescent="0.2">
      <c r="A10" s="4" t="str">
        <f>+'Tab50'!A15</f>
        <v>Bangladesh</v>
      </c>
      <c r="B10" s="5">
        <v>-89.271626561868942</v>
      </c>
      <c r="C10" s="5">
        <v>6150.5635215924158</v>
      </c>
      <c r="D10" s="5">
        <v>72.45089423697803</v>
      </c>
      <c r="E10" s="5">
        <v>-9.3256186919317585</v>
      </c>
      <c r="F10" s="5">
        <v>948.58371104875141</v>
      </c>
    </row>
    <row r="11" spans="1:7" x14ac:dyDescent="0.2">
      <c r="A11" s="4" t="str">
        <f>+'Tab50'!A17</f>
        <v>Belgique</v>
      </c>
      <c r="B11" s="5">
        <v>-23.053547271230546</v>
      </c>
      <c r="C11" s="5">
        <v>-3.0046093466398638</v>
      </c>
      <c r="D11" s="5">
        <v>50.521882676898969</v>
      </c>
      <c r="E11" s="5">
        <v>36.935511313250572</v>
      </c>
      <c r="F11" s="5">
        <v>53.835096897648206</v>
      </c>
    </row>
    <row r="12" spans="1:7" x14ac:dyDescent="0.2">
      <c r="A12" s="4" t="str">
        <f>+'Tab50'!A19</f>
        <v>Botswana</v>
      </c>
      <c r="B12" s="5">
        <v>0</v>
      </c>
      <c r="C12" s="5">
        <v>0</v>
      </c>
      <c r="D12" s="5">
        <v>0</v>
      </c>
      <c r="E12" s="5">
        <v>-97.960383489599693</v>
      </c>
      <c r="F12" s="5">
        <v>0</v>
      </c>
    </row>
    <row r="13" spans="1:7" x14ac:dyDescent="0.2">
      <c r="A13" s="4" t="str">
        <f>+'Tab50'!A20</f>
        <v>Brésil</v>
      </c>
      <c r="B13" s="5">
        <v>1.000414678595285</v>
      </c>
      <c r="C13" s="5">
        <v>-49.222549134984092</v>
      </c>
      <c r="D13" s="5">
        <v>55.091136672822152</v>
      </c>
      <c r="E13" s="5">
        <v>-17.163249251850623</v>
      </c>
      <c r="F13" s="5">
        <v>-34.11233969270905</v>
      </c>
    </row>
    <row r="14" spans="1:7" x14ac:dyDescent="0.2">
      <c r="A14" s="4" t="str">
        <f>+'Tab50'!A21</f>
        <v>Bulgarie</v>
      </c>
      <c r="B14" s="5">
        <v>135.06319180366694</v>
      </c>
      <c r="C14" s="5">
        <v>-28.442664596435417</v>
      </c>
      <c r="D14" s="5">
        <v>144.45141634598539</v>
      </c>
      <c r="E14" s="5">
        <v>77.123539383937526</v>
      </c>
      <c r="F14" s="5">
        <v>628.29550419102998</v>
      </c>
    </row>
    <row r="15" spans="1:7" x14ac:dyDescent="0.2">
      <c r="A15" s="4" t="str">
        <f>+'Tab50'!A22</f>
        <v>Burkina Faso</v>
      </c>
      <c r="B15" s="5">
        <v>-16.763465604196725</v>
      </c>
      <c r="C15" s="5">
        <v>89.799242457994509</v>
      </c>
      <c r="D15" s="5">
        <v>-39.221335586741347</v>
      </c>
      <c r="E15" s="5">
        <v>64.967123496624126</v>
      </c>
      <c r="F15" s="5">
        <v>58.400671614349989</v>
      </c>
    </row>
    <row r="16" spans="1:7" x14ac:dyDescent="0.2">
      <c r="A16" s="4" t="str">
        <f>+'Tab50'!A24</f>
        <v>Cameroun</v>
      </c>
      <c r="B16" s="5">
        <v>293.67902620681826</v>
      </c>
      <c r="C16" s="5">
        <v>69.745709514342138</v>
      </c>
      <c r="D16" s="5">
        <v>-91.360828845419604</v>
      </c>
      <c r="E16" s="5">
        <v>675.84230580202336</v>
      </c>
      <c r="F16" s="5">
        <v>347.90573091802815</v>
      </c>
    </row>
    <row r="17" spans="1:6" x14ac:dyDescent="0.2">
      <c r="A17" s="4" t="str">
        <f>+'Tab50'!A25</f>
        <v>Canada</v>
      </c>
      <c r="B17" s="5">
        <v>97.098396231838095</v>
      </c>
      <c r="C17" s="5">
        <v>-14.392371663025394</v>
      </c>
      <c r="D17" s="5">
        <v>13.591523062722155</v>
      </c>
      <c r="E17" s="5">
        <v>32.305730245298548</v>
      </c>
      <c r="F17" s="5">
        <v>153.58299854307148</v>
      </c>
    </row>
    <row r="18" spans="1:6" x14ac:dyDescent="0.2">
      <c r="A18" s="4" t="str">
        <f>+'Tab50'!A26</f>
        <v>Côte d'Ivoire</v>
      </c>
      <c r="B18" s="5">
        <v>-10.771021578253082</v>
      </c>
      <c r="C18" s="5">
        <v>13.350599571422928</v>
      </c>
      <c r="D18" s="5">
        <v>-51.66257295087626</v>
      </c>
      <c r="E18" s="5">
        <v>20.795452423686278</v>
      </c>
      <c r="F18" s="5">
        <v>-40.944023250426021</v>
      </c>
    </row>
    <row r="19" spans="1:6" x14ac:dyDescent="0.2">
      <c r="A19" s="4" t="str">
        <f>+'Tab50'!A27</f>
        <v>Centrafricaine, République</v>
      </c>
      <c r="B19" s="5">
        <v>0</v>
      </c>
      <c r="C19" s="5">
        <v>106.06238069470821</v>
      </c>
      <c r="D19" s="5">
        <v>-99.504447204936966</v>
      </c>
      <c r="E19" s="5">
        <v>41746.149610096567</v>
      </c>
      <c r="F19" s="5">
        <v>0</v>
      </c>
    </row>
    <row r="20" spans="1:6" x14ac:dyDescent="0.2">
      <c r="A20" s="4" t="str">
        <f>+'Tab50'!A28</f>
        <v>Chili</v>
      </c>
      <c r="B20" s="5">
        <v>58.042511178206048</v>
      </c>
      <c r="C20" s="5">
        <v>-100</v>
      </c>
      <c r="D20" s="5">
        <v>0</v>
      </c>
      <c r="E20" s="5">
        <v>-29.096762882969784</v>
      </c>
      <c r="F20" s="5">
        <v>-36.993860340733889</v>
      </c>
    </row>
    <row r="21" spans="1:6" x14ac:dyDescent="0.2">
      <c r="A21" s="4" t="str">
        <f>+'Tab50'!A29</f>
        <v>Chine</v>
      </c>
      <c r="B21" s="5">
        <v>-3.3525781897575824</v>
      </c>
      <c r="C21" s="5">
        <v>-2.8057859378503358</v>
      </c>
      <c r="D21" s="5">
        <v>-13.688821047951038</v>
      </c>
      <c r="E21" s="5">
        <v>29.51665356901232</v>
      </c>
      <c r="F21" s="5">
        <v>5.0082326103517039</v>
      </c>
    </row>
    <row r="22" spans="1:6" x14ac:dyDescent="0.2">
      <c r="A22" s="4" t="str">
        <f>+'Tab50'!A30</f>
        <v>Chypre</v>
      </c>
      <c r="B22" s="5">
        <v>49.884862921035754</v>
      </c>
      <c r="C22" s="5">
        <v>-3.0790354040585388</v>
      </c>
      <c r="D22" s="5">
        <v>6.8462187880135028</v>
      </c>
      <c r="E22" s="5">
        <v>33.301008625040481</v>
      </c>
      <c r="F22" s="5">
        <v>106.90362312872992</v>
      </c>
    </row>
    <row r="23" spans="1:6" x14ac:dyDescent="0.2">
      <c r="A23" s="4" t="str">
        <f>+'Tab50'!A31</f>
        <v>Colombie</v>
      </c>
      <c r="B23" s="5">
        <v>-79.828640277437373</v>
      </c>
      <c r="C23" s="5">
        <v>-100</v>
      </c>
      <c r="D23" s="5">
        <v>0</v>
      </c>
      <c r="E23" s="5">
        <v>-100</v>
      </c>
      <c r="F23" s="5">
        <v>-100</v>
      </c>
    </row>
    <row r="24" spans="1:6" x14ac:dyDescent="0.2">
      <c r="A24" s="4" t="str">
        <f>+'Tab50'!A33</f>
        <v>Congo (Brazzaville)</v>
      </c>
      <c r="B24" s="5">
        <v>-86.276923531268096</v>
      </c>
      <c r="C24" s="5">
        <v>-88.108195411365813</v>
      </c>
      <c r="D24" s="5">
        <v>-100</v>
      </c>
      <c r="E24" s="5">
        <v>0</v>
      </c>
      <c r="F24" s="5">
        <v>-99.857053819942564</v>
      </c>
    </row>
    <row r="25" spans="1:6" x14ac:dyDescent="0.2">
      <c r="A25" s="4" t="str">
        <f>+'Tab50'!A34</f>
        <v>Congo, République Démocratique</v>
      </c>
      <c r="B25" s="5">
        <v>-100</v>
      </c>
      <c r="C25" s="5">
        <v>0</v>
      </c>
      <c r="D25" s="5">
        <v>1790.455824208145</v>
      </c>
      <c r="E25" s="5">
        <v>-9.1459477459512222</v>
      </c>
      <c r="F25" s="5">
        <v>5274.1416213768116</v>
      </c>
    </row>
    <row r="26" spans="1:6" x14ac:dyDescent="0.2">
      <c r="A26" s="4" t="str">
        <f>+'Tab50'!A35</f>
        <v>Corée, Rép. Populaire Démocratique</v>
      </c>
      <c r="B26" s="5">
        <v>4067.4051326198919</v>
      </c>
      <c r="C26" s="5">
        <v>-83.857871778634234</v>
      </c>
      <c r="D26" s="5">
        <v>-99.486535869677368</v>
      </c>
      <c r="E26" s="5">
        <v>96728.874928023244</v>
      </c>
      <c r="F26" s="5">
        <v>3244.5794012438214</v>
      </c>
    </row>
    <row r="27" spans="1:6" x14ac:dyDescent="0.2">
      <c r="A27" s="4" t="str">
        <f>+'Tab50'!A36</f>
        <v>Corée, République de</v>
      </c>
      <c r="B27" s="5">
        <v>839.45741853080142</v>
      </c>
      <c r="C27" s="5">
        <v>-49.994812442926829</v>
      </c>
      <c r="D27" s="5">
        <v>-65.632409457011434</v>
      </c>
      <c r="E27" s="5">
        <v>7.8337704475756942</v>
      </c>
      <c r="F27" s="5">
        <v>74.098903960230757</v>
      </c>
    </row>
    <row r="28" spans="1:6" x14ac:dyDescent="0.2">
      <c r="A28" s="4" t="str">
        <f>+'Tab50'!A37</f>
        <v>Croatie</v>
      </c>
      <c r="B28" s="5">
        <v>-100</v>
      </c>
      <c r="C28" s="5">
        <v>0</v>
      </c>
      <c r="D28" s="5">
        <v>-3.2920332758857529</v>
      </c>
      <c r="E28" s="5">
        <v>-66.674683652044038</v>
      </c>
      <c r="F28" s="5">
        <v>-1.0144720841209764E-2</v>
      </c>
    </row>
    <row r="29" spans="1:6" x14ac:dyDescent="0.2">
      <c r="A29" s="4" t="str">
        <f>+'Tab50'!A38</f>
        <v>Cuba</v>
      </c>
      <c r="B29" s="5">
        <v>0</v>
      </c>
      <c r="C29" s="5">
        <v>0</v>
      </c>
      <c r="D29" s="5">
        <v>849.53620554298584</v>
      </c>
      <c r="E29" s="5">
        <v>-100</v>
      </c>
      <c r="F29" s="5">
        <v>0</v>
      </c>
    </row>
    <row r="30" spans="1:6" x14ac:dyDescent="0.2">
      <c r="A30" s="4" t="str">
        <f>+'Tab50'!A39</f>
        <v>Danemark</v>
      </c>
      <c r="B30" s="5">
        <v>-33.601535457232501</v>
      </c>
      <c r="C30" s="5">
        <v>-46.244636561836487</v>
      </c>
      <c r="D30" s="5">
        <v>325.0417708901922</v>
      </c>
      <c r="E30" s="5">
        <v>-73.745907071176603</v>
      </c>
      <c r="F30" s="5">
        <v>-60.170168474549371</v>
      </c>
    </row>
    <row r="31" spans="1:6" x14ac:dyDescent="0.2">
      <c r="A31" s="4" t="str">
        <f>+'Tab50'!A41</f>
        <v>Egypte</v>
      </c>
      <c r="B31" s="5">
        <v>49.313821650489146</v>
      </c>
      <c r="C31" s="5">
        <v>70.401593559140196</v>
      </c>
      <c r="D31" s="5">
        <v>-13.987915482143876</v>
      </c>
      <c r="E31" s="5">
        <v>495.53111369855685</v>
      </c>
      <c r="F31" s="5">
        <v>1203.2795850464629</v>
      </c>
    </row>
    <row r="32" spans="1:6" x14ac:dyDescent="0.2">
      <c r="A32" s="4" t="str">
        <f>+'Tab50'!A42</f>
        <v>Emirats Arabes Unis</v>
      </c>
      <c r="B32" s="5">
        <v>6.4155582381180576</v>
      </c>
      <c r="C32" s="5">
        <v>111.69446785704351</v>
      </c>
      <c r="D32" s="5">
        <v>-38.009164597326361</v>
      </c>
      <c r="E32" s="5">
        <v>-12.869382612180747</v>
      </c>
      <c r="F32" s="5">
        <v>21.67823933067401</v>
      </c>
    </row>
    <row r="33" spans="1:6" x14ac:dyDescent="0.2">
      <c r="A33" s="4" t="str">
        <f>+'Tab50'!A43</f>
        <v>Equateur</v>
      </c>
      <c r="B33" s="5">
        <v>0</v>
      </c>
      <c r="C33" s="5">
        <v>-100</v>
      </c>
      <c r="D33" s="5">
        <v>0</v>
      </c>
      <c r="E33" s="5">
        <v>1029.3958565244277</v>
      </c>
      <c r="F33" s="5">
        <v>0</v>
      </c>
    </row>
    <row r="34" spans="1:6" x14ac:dyDescent="0.2">
      <c r="A34" s="4" t="str">
        <f>+'Tab50'!A44</f>
        <v>Espagne</v>
      </c>
      <c r="B34" s="5">
        <v>7.3950203464996811</v>
      </c>
      <c r="C34" s="5">
        <v>1.916120035832436</v>
      </c>
      <c r="D34" s="5">
        <v>2.1893428046360297</v>
      </c>
      <c r="E34" s="5">
        <v>-31.815308929553765</v>
      </c>
      <c r="F34" s="5">
        <v>-23.736012372473979</v>
      </c>
    </row>
    <row r="35" spans="1:6" x14ac:dyDescent="0.2">
      <c r="A35" s="4" t="str">
        <f>+'Tab50'!A45</f>
        <v>Estonie</v>
      </c>
      <c r="B35" s="5">
        <v>0</v>
      </c>
      <c r="C35" s="5">
        <v>-68.914411537896967</v>
      </c>
      <c r="D35" s="5">
        <v>-72.372941919951415</v>
      </c>
      <c r="E35" s="5">
        <v>1537.9810691765576</v>
      </c>
      <c r="F35" s="5">
        <v>0</v>
      </c>
    </row>
    <row r="36" spans="1:6" x14ac:dyDescent="0.2">
      <c r="A36" s="4" t="str">
        <f>+'Tab50'!A46</f>
        <v>Etats-Unis</v>
      </c>
      <c r="B36" s="5">
        <v>-52.682654907693468</v>
      </c>
      <c r="C36" s="5">
        <v>-7.8300982600647888</v>
      </c>
      <c r="D36" s="5">
        <v>12.300741027661189</v>
      </c>
      <c r="E36" s="5">
        <v>4.5416434188261023</v>
      </c>
      <c r="F36" s="5">
        <v>-48.798646865469941</v>
      </c>
    </row>
    <row r="37" spans="1:6" x14ac:dyDescent="0.2">
      <c r="A37" s="4" t="str">
        <f>+'Tab50'!A47</f>
        <v>Ethiopie</v>
      </c>
      <c r="B37" s="5">
        <v>1217.5719785725339</v>
      </c>
      <c r="C37" s="5">
        <v>0.57535780524105018</v>
      </c>
      <c r="D37" s="5">
        <v>61.351059680354659</v>
      </c>
      <c r="E37" s="5">
        <v>-89.215968075881477</v>
      </c>
      <c r="F37" s="5">
        <v>130.57856022267754</v>
      </c>
    </row>
    <row r="38" spans="1:6" x14ac:dyDescent="0.2">
      <c r="A38" s="4" t="str">
        <f>+'Tab50'!A48</f>
        <v>Féroé, îles</v>
      </c>
      <c r="B38" s="5">
        <v>827.53753397068033</v>
      </c>
      <c r="C38" s="5">
        <v>-100</v>
      </c>
      <c r="D38" s="5">
        <v>0</v>
      </c>
      <c r="E38" s="5">
        <v>954.96571462224404</v>
      </c>
      <c r="F38" s="5">
        <v>4062.8559062183285</v>
      </c>
    </row>
    <row r="39" spans="1:6" x14ac:dyDescent="0.2">
      <c r="A39" s="4" t="str">
        <f>+'Tab50'!A49</f>
        <v>Finlande</v>
      </c>
      <c r="B39" s="5">
        <v>-70.493686720922042</v>
      </c>
      <c r="C39" s="5">
        <v>75.150028273182244</v>
      </c>
      <c r="D39" s="5">
        <v>-27.894763169633595</v>
      </c>
      <c r="E39" s="5">
        <v>0.74749680438035426</v>
      </c>
      <c r="F39" s="5">
        <v>-62.457236906033167</v>
      </c>
    </row>
    <row r="40" spans="1:6" x14ac:dyDescent="0.2">
      <c r="A40" s="4" t="str">
        <f>+'Tab50'!A50</f>
        <v>France</v>
      </c>
      <c r="B40" s="5">
        <v>-3.2228718798776868E-2</v>
      </c>
      <c r="C40" s="5">
        <v>20.415746060794461</v>
      </c>
      <c r="D40" s="5">
        <v>-6.5841045224557693</v>
      </c>
      <c r="E40" s="5">
        <v>-22.047199035036002</v>
      </c>
      <c r="F40" s="5">
        <v>-12.341144390446669</v>
      </c>
    </row>
    <row r="41" spans="1:6" x14ac:dyDescent="0.2">
      <c r="A41" s="4" t="str">
        <f>+'Tab50'!A51</f>
        <v>Gabon</v>
      </c>
      <c r="B41" s="5">
        <v>222.85412532337415</v>
      </c>
      <c r="C41" s="5">
        <v>-35.614909591496016</v>
      </c>
      <c r="D41" s="5">
        <v>-86.662309691736041</v>
      </c>
      <c r="E41" s="5">
        <v>5933.2938992406207</v>
      </c>
      <c r="F41" s="5">
        <v>1572.733523194373</v>
      </c>
    </row>
    <row r="42" spans="1:6" x14ac:dyDescent="0.2">
      <c r="A42" s="4" t="str">
        <f>+'Tab50'!A52</f>
        <v>Gambie</v>
      </c>
      <c r="B42" s="5">
        <v>-100</v>
      </c>
      <c r="C42" s="5">
        <v>0</v>
      </c>
      <c r="D42" s="5">
        <v>561.37566137566137</v>
      </c>
      <c r="E42" s="5">
        <v>1639.5714285714284</v>
      </c>
      <c r="F42" s="5">
        <v>624.82142857142856</v>
      </c>
    </row>
    <row r="43" spans="1:6" x14ac:dyDescent="0.2">
      <c r="A43" s="4" t="str">
        <f>+'Tab50'!A53</f>
        <v>Ghana</v>
      </c>
      <c r="B43" s="5">
        <v>2.2111857946478297</v>
      </c>
      <c r="C43" s="5">
        <v>-6.2590307471999784</v>
      </c>
      <c r="D43" s="5">
        <v>33.634700573996845</v>
      </c>
      <c r="E43" s="5">
        <v>-36.556295764868061</v>
      </c>
      <c r="F43" s="5">
        <v>-18.766410654826881</v>
      </c>
    </row>
    <row r="44" spans="1:6" x14ac:dyDescent="0.2">
      <c r="A44" s="4" t="str">
        <f>+'Tab50'!A54</f>
        <v>Gibraltar</v>
      </c>
      <c r="B44" s="5">
        <v>-100</v>
      </c>
      <c r="C44" s="5">
        <v>0</v>
      </c>
      <c r="D44" s="5">
        <v>0</v>
      </c>
      <c r="E44" s="5">
        <v>0</v>
      </c>
      <c r="F44" s="5">
        <v>-99.974691967538092</v>
      </c>
    </row>
    <row r="45" spans="1:6" x14ac:dyDescent="0.2">
      <c r="A45" s="4" t="str">
        <f>+'Tab50'!A55</f>
        <v>Grèce</v>
      </c>
      <c r="B45" s="5">
        <v>2006.676548319406</v>
      </c>
      <c r="C45" s="5">
        <v>-99.82063750099789</v>
      </c>
      <c r="D45" s="5">
        <v>360.61253882753397</v>
      </c>
      <c r="E45" s="5">
        <v>251.22183917755967</v>
      </c>
      <c r="F45" s="5">
        <v>-38.871072556394225</v>
      </c>
    </row>
    <row r="46" spans="1:6" x14ac:dyDescent="0.2">
      <c r="A46" s="4" t="str">
        <f>+'Tab50'!A57</f>
        <v>Guinée</v>
      </c>
      <c r="B46" s="5">
        <v>4125.9288735164901</v>
      </c>
      <c r="C46" s="5">
        <v>-44.553573825979932</v>
      </c>
      <c r="D46" s="5">
        <v>-90.07272842831604</v>
      </c>
      <c r="E46" s="5">
        <v>-57.212756853932589</v>
      </c>
      <c r="F46" s="5">
        <v>-0.47322089284209667</v>
      </c>
    </row>
    <row r="47" spans="1:6" x14ac:dyDescent="0.2">
      <c r="A47" s="4" t="str">
        <f>+'Tab50'!A58</f>
        <v>Guinée Equatoriale</v>
      </c>
      <c r="B47" s="5">
        <v>-94.999791002972358</v>
      </c>
      <c r="C47" s="5">
        <v>3458.7373310181611</v>
      </c>
      <c r="D47" s="5">
        <v>-40.278447075897837</v>
      </c>
      <c r="E47" s="5">
        <v>298.75233892889952</v>
      </c>
      <c r="F47" s="5">
        <v>323.75850408047171</v>
      </c>
    </row>
    <row r="48" spans="1:6" x14ac:dyDescent="0.2">
      <c r="A48" s="4" t="str">
        <f>+'Tab50'!A59</f>
        <v>Honduras</v>
      </c>
      <c r="B48" s="5">
        <v>324.98402300738383</v>
      </c>
      <c r="C48" s="5">
        <v>-94.328094170175262</v>
      </c>
      <c r="D48" s="5">
        <v>7.0005391638078951</v>
      </c>
      <c r="E48" s="5">
        <v>360.47564092495145</v>
      </c>
      <c r="F48" s="5">
        <v>18.766577649084425</v>
      </c>
    </row>
    <row r="49" spans="1:6" x14ac:dyDescent="0.2">
      <c r="A49" s="4" t="str">
        <f>+'Tab50'!A60</f>
        <v>Hong-Kong</v>
      </c>
      <c r="B49" s="5">
        <v>90.561920735439955</v>
      </c>
      <c r="C49" s="5">
        <v>-56.496942512234604</v>
      </c>
      <c r="D49" s="5">
        <v>-18.688323175254993</v>
      </c>
      <c r="E49" s="5">
        <v>9.7443730338806489</v>
      </c>
      <c r="F49" s="5">
        <v>-26.023959613348701</v>
      </c>
    </row>
    <row r="50" spans="1:6" x14ac:dyDescent="0.2">
      <c r="A50" s="4" t="str">
        <f>+'Tab50'!A61</f>
        <v>Hongrie</v>
      </c>
      <c r="B50" s="5">
        <v>253.58321509818654</v>
      </c>
      <c r="C50" s="5">
        <v>-1.6168306136312149</v>
      </c>
      <c r="D50" s="5">
        <v>-56.60710988869473</v>
      </c>
      <c r="E50" s="5">
        <v>36.807292908842662</v>
      </c>
      <c r="F50" s="5">
        <v>106.50961427228354</v>
      </c>
    </row>
    <row r="51" spans="1:6" x14ac:dyDescent="0.2">
      <c r="A51" s="4" t="str">
        <f>+'Tab50'!A63</f>
        <v>Inde</v>
      </c>
      <c r="B51" s="5">
        <v>28.010249507612926</v>
      </c>
      <c r="C51" s="5">
        <v>-7.7794539878423663</v>
      </c>
      <c r="D51" s="5">
        <v>46.302807500160355</v>
      </c>
      <c r="E51" s="5">
        <v>-9.0353584585660229</v>
      </c>
      <c r="F51" s="5">
        <v>57.107785074050632</v>
      </c>
    </row>
    <row r="52" spans="1:6" x14ac:dyDescent="0.2">
      <c r="A52" s="4" t="str">
        <f>+'Tab50'!A64</f>
        <v>Indonésie</v>
      </c>
      <c r="B52" s="5">
        <v>44.339039168630975</v>
      </c>
      <c r="C52" s="5">
        <v>195.76549888041365</v>
      </c>
      <c r="D52" s="5">
        <v>-18.103095770289713</v>
      </c>
      <c r="E52" s="5">
        <v>9.367139375772048</v>
      </c>
      <c r="F52" s="5">
        <v>282.3716280697127</v>
      </c>
    </row>
    <row r="53" spans="1:6" x14ac:dyDescent="0.2">
      <c r="A53" s="4" t="str">
        <f>+'Tab50'!A65</f>
        <v>Iran, République Islqmique d'</v>
      </c>
      <c r="B53" s="5">
        <v>-100</v>
      </c>
      <c r="C53" s="5">
        <v>0</v>
      </c>
      <c r="D53" s="5">
        <v>42050.351512908841</v>
      </c>
      <c r="E53" s="5">
        <v>-80.023443527757593</v>
      </c>
      <c r="F53" s="5">
        <v>5276.3192215021327</v>
      </c>
    </row>
    <row r="54" spans="1:6" x14ac:dyDescent="0.2">
      <c r="A54" s="4" t="str">
        <f>+'Tab50'!A66</f>
        <v>Irlande</v>
      </c>
      <c r="B54" s="5">
        <v>61.731602708586578</v>
      </c>
      <c r="C54" s="5">
        <v>355.3572625038509</v>
      </c>
      <c r="D54" s="5">
        <v>37.668764034008383</v>
      </c>
      <c r="E54" s="5">
        <v>-43.288824667061178</v>
      </c>
      <c r="F54" s="5">
        <v>474.97798866672139</v>
      </c>
    </row>
    <row r="55" spans="1:6" x14ac:dyDescent="0.2">
      <c r="A55" s="4" t="str">
        <f>+'Tab50'!A67</f>
        <v>Islande</v>
      </c>
      <c r="B55" s="5">
        <v>39.355687139830394</v>
      </c>
      <c r="C55" s="5">
        <v>-100</v>
      </c>
      <c r="D55" s="5">
        <v>0</v>
      </c>
      <c r="E55" s="5">
        <v>-88.598278571032196</v>
      </c>
      <c r="F55" s="5">
        <v>-94.064274311434772</v>
      </c>
    </row>
    <row r="56" spans="1:6" x14ac:dyDescent="0.2">
      <c r="A56" s="4" t="str">
        <f>+'Tab50'!A68</f>
        <v>Israël</v>
      </c>
      <c r="B56" s="5">
        <v>-99.131419286406683</v>
      </c>
      <c r="C56" s="5">
        <v>8754.7902228318417</v>
      </c>
      <c r="D56" s="5">
        <v>-93.894990369394009</v>
      </c>
      <c r="E56" s="5">
        <v>431.39200593526851</v>
      </c>
      <c r="F56" s="5">
        <v>-75.048892413802548</v>
      </c>
    </row>
    <row r="57" spans="1:6" x14ac:dyDescent="0.2">
      <c r="A57" s="4" t="str">
        <f>+'Tab50'!A69</f>
        <v>Italie</v>
      </c>
      <c r="B57" s="5">
        <v>-26.569066535320296</v>
      </c>
      <c r="C57" s="5">
        <v>9.5746312768077324</v>
      </c>
      <c r="D57" s="5">
        <v>32.257697605923411</v>
      </c>
      <c r="E57" s="5">
        <v>-1.6470100552411382</v>
      </c>
      <c r="F57" s="5">
        <v>4.6640635549209497</v>
      </c>
    </row>
    <row r="58" spans="1:6" x14ac:dyDescent="0.2">
      <c r="A58" s="4" t="str">
        <f>+'Tab50'!A71</f>
        <v>Japon</v>
      </c>
      <c r="B58" s="5">
        <v>-4.2715336480960708</v>
      </c>
      <c r="C58" s="5">
        <v>20.288576200525711</v>
      </c>
      <c r="D58" s="5">
        <v>114.47476435917396</v>
      </c>
      <c r="E58" s="5">
        <v>-85.598952325121786</v>
      </c>
      <c r="F58" s="5">
        <v>-64.433938668608931</v>
      </c>
    </row>
    <row r="59" spans="1:6" x14ac:dyDescent="0.2">
      <c r="A59" s="4" t="str">
        <f>+'Tab50'!A72</f>
        <v>Jordanie</v>
      </c>
      <c r="B59" s="5">
        <v>18.934782997601364</v>
      </c>
      <c r="C59" s="5">
        <v>189.14610940610368</v>
      </c>
      <c r="D59" s="5">
        <v>38.493761358660741</v>
      </c>
      <c r="E59" s="5">
        <v>-70.38170603778282</v>
      </c>
      <c r="F59" s="5">
        <v>41.064095072527287</v>
      </c>
    </row>
    <row r="60" spans="1:6" x14ac:dyDescent="0.2">
      <c r="A60" s="4" t="str">
        <f>+'Tab50'!A73</f>
        <v>Kenya</v>
      </c>
      <c r="B60" s="5">
        <v>512.68668816993204</v>
      </c>
      <c r="C60" s="5">
        <v>-88.329281648811104</v>
      </c>
      <c r="D60" s="5">
        <v>2875.0480571458802</v>
      </c>
      <c r="E60" s="5">
        <v>-77.637546725037637</v>
      </c>
      <c r="F60" s="5">
        <v>375.71786870763003</v>
      </c>
    </row>
    <row r="61" spans="1:6" x14ac:dyDescent="0.2">
      <c r="A61" s="4" t="str">
        <f>+'Tab50'!A74</f>
        <v>Koweit</v>
      </c>
      <c r="B61" s="5">
        <v>0</v>
      </c>
      <c r="C61" s="5">
        <v>30.445073697855275</v>
      </c>
      <c r="D61" s="5">
        <v>-100</v>
      </c>
      <c r="E61" s="5">
        <v>0</v>
      </c>
      <c r="F61" s="5">
        <v>0</v>
      </c>
    </row>
    <row r="62" spans="1:6" x14ac:dyDescent="0.2">
      <c r="A62" s="4" t="str">
        <f>+'Tab50'!A75</f>
        <v>Lettonie</v>
      </c>
      <c r="B62" s="5">
        <v>-22.55352692786996</v>
      </c>
      <c r="C62" s="5">
        <v>-74.032836227121351</v>
      </c>
      <c r="D62" s="5">
        <v>33.607331184906045</v>
      </c>
      <c r="E62" s="5">
        <v>-49.706221922301332</v>
      </c>
      <c r="F62" s="5">
        <v>-86.486410825220048</v>
      </c>
    </row>
    <row r="63" spans="1:6" x14ac:dyDescent="0.2">
      <c r="A63" s="4" t="str">
        <f>+'Tab50'!A76</f>
        <v>Libéria</v>
      </c>
      <c r="B63" s="5">
        <v>-80.637070760886303</v>
      </c>
      <c r="C63" s="5">
        <v>-94.273238308116063</v>
      </c>
      <c r="D63" s="5">
        <v>1043.7777777777778</v>
      </c>
      <c r="E63" s="5">
        <v>5.2891781620361344</v>
      </c>
      <c r="F63" s="5">
        <v>-86.646178713626924</v>
      </c>
    </row>
    <row r="64" spans="1:6" x14ac:dyDescent="0.2">
      <c r="A64" s="4" t="str">
        <f>+'Tab50'!A77</f>
        <v>Liban</v>
      </c>
      <c r="B64" s="5">
        <v>7.9499808591429133</v>
      </c>
      <c r="C64" s="5">
        <v>-13.150544269631991</v>
      </c>
      <c r="D64" s="5">
        <v>7.0532406936930636</v>
      </c>
      <c r="E64" s="5">
        <v>-7.8189488795557764</v>
      </c>
      <c r="F64" s="5">
        <v>-7.4809540947412767</v>
      </c>
    </row>
    <row r="65" spans="1:6" x14ac:dyDescent="0.2">
      <c r="A65" s="4" t="str">
        <f>+'Tab50'!A78</f>
        <v>Libyenne, Jamahiriya Arabe</v>
      </c>
      <c r="B65" s="5">
        <v>-70.576051399313911</v>
      </c>
      <c r="C65" s="5">
        <v>289.96607538872911</v>
      </c>
      <c r="D65" s="5">
        <v>-64.414331250000004</v>
      </c>
      <c r="E65" s="5">
        <v>-100</v>
      </c>
      <c r="F65" s="5">
        <v>-100</v>
      </c>
    </row>
    <row r="66" spans="1:6" x14ac:dyDescent="0.2">
      <c r="A66" s="4" t="str">
        <f>+'Tab50'!A79</f>
        <v>Lituanie</v>
      </c>
      <c r="B66" s="5">
        <v>8.4467888544477852</v>
      </c>
      <c r="C66" s="5">
        <v>34.54107108205919</v>
      </c>
      <c r="D66" s="5">
        <v>175.49045336801453</v>
      </c>
      <c r="E66" s="5">
        <v>-40.41456324799254</v>
      </c>
      <c r="F66" s="5">
        <v>139.50702621438239</v>
      </c>
    </row>
    <row r="67" spans="1:6" x14ac:dyDescent="0.2">
      <c r="A67" s="4" t="str">
        <f>+'Tab50'!A80</f>
        <v>Luxembourg</v>
      </c>
      <c r="B67" s="5">
        <v>59.330566280056949</v>
      </c>
      <c r="C67" s="5">
        <v>-79.412610356080322</v>
      </c>
      <c r="D67" s="5">
        <v>-100</v>
      </c>
      <c r="E67" s="5">
        <v>0</v>
      </c>
      <c r="F67" s="5">
        <v>-70.315713873247105</v>
      </c>
    </row>
    <row r="68" spans="1:6" x14ac:dyDescent="0.2">
      <c r="A68" s="4" t="str">
        <f>+'Tab50'!A81</f>
        <v>Madagascar</v>
      </c>
      <c r="B68" s="5">
        <v>-100</v>
      </c>
      <c r="C68" s="5">
        <v>0</v>
      </c>
      <c r="D68" s="5">
        <v>294.37368989392115</v>
      </c>
      <c r="E68" s="5">
        <v>-100</v>
      </c>
      <c r="F68" s="5">
        <v>-100</v>
      </c>
    </row>
    <row r="69" spans="1:6" x14ac:dyDescent="0.2">
      <c r="A69" s="4" t="str">
        <f>+'Tab50'!A82</f>
        <v>Malaisie</v>
      </c>
      <c r="B69" s="5">
        <v>-28.936501752539257</v>
      </c>
      <c r="C69" s="5">
        <v>43.745090688769885</v>
      </c>
      <c r="D69" s="5">
        <v>-31.05439335820709</v>
      </c>
      <c r="E69" s="5">
        <v>-2.5184252046601574</v>
      </c>
      <c r="F69" s="5">
        <v>-31.345542828094775</v>
      </c>
    </row>
    <row r="70" spans="1:6" x14ac:dyDescent="0.2">
      <c r="A70" s="4" t="str">
        <f>+'Tab50'!A83</f>
        <v>Mali</v>
      </c>
      <c r="B70" s="5">
        <v>96.598485501731119</v>
      </c>
      <c r="C70" s="5">
        <v>14.220220302242659</v>
      </c>
      <c r="D70" s="5">
        <v>-94.412383235861839</v>
      </c>
      <c r="E70" s="5">
        <v>897.12318858369042</v>
      </c>
      <c r="F70" s="5">
        <v>25.111891255257589</v>
      </c>
    </row>
    <row r="71" spans="1:6" x14ac:dyDescent="0.2">
      <c r="A71" s="4" t="str">
        <f>+'Tab50'!A85</f>
        <v>Maroc</v>
      </c>
      <c r="B71" s="5">
        <v>-31.157676526007716</v>
      </c>
      <c r="C71" s="5">
        <v>216.95483582213035</v>
      </c>
      <c r="D71" s="5">
        <v>-76.807861398895852</v>
      </c>
      <c r="E71" s="5">
        <v>17.32320208847533</v>
      </c>
      <c r="F71" s="5">
        <v>-40.628556607471481</v>
      </c>
    </row>
    <row r="72" spans="1:6" x14ac:dyDescent="0.2">
      <c r="A72" s="4" t="str">
        <f>+'Tab50'!A86</f>
        <v>Marshall, îles</v>
      </c>
      <c r="B72" s="5">
        <v>0</v>
      </c>
      <c r="C72" s="5">
        <v>0</v>
      </c>
      <c r="D72" s="5">
        <v>613.39940237612279</v>
      </c>
      <c r="E72" s="5">
        <v>-75.094708365483356</v>
      </c>
      <c r="F72" s="5">
        <v>0</v>
      </c>
    </row>
    <row r="73" spans="1:6" x14ac:dyDescent="0.2">
      <c r="A73" s="4" t="str">
        <f>+'Tab50'!A87</f>
        <v>Martinique</v>
      </c>
      <c r="B73" s="5">
        <v>-90.94434179178495</v>
      </c>
      <c r="C73" s="5">
        <v>-100</v>
      </c>
      <c r="D73" s="5">
        <v>0</v>
      </c>
      <c r="E73" s="5">
        <v>0</v>
      </c>
      <c r="F73" s="5">
        <v>-99.1368498443927</v>
      </c>
    </row>
    <row r="74" spans="1:6" x14ac:dyDescent="0.2">
      <c r="A74" s="4" t="str">
        <f>+'Tab50'!A88</f>
        <v>Maurice, île</v>
      </c>
      <c r="B74" s="5">
        <v>73.178317142912391</v>
      </c>
      <c r="C74" s="5">
        <v>-6.4278453562043865</v>
      </c>
      <c r="D74" s="5">
        <v>-45.064786072759389</v>
      </c>
      <c r="E74" s="5">
        <v>-1.5572017734864496</v>
      </c>
      <c r="F74" s="5">
        <v>-12.365539973963113</v>
      </c>
    </row>
    <row r="75" spans="1:6" x14ac:dyDescent="0.2">
      <c r="A75" s="4" t="str">
        <f>+'Tab50'!A89</f>
        <v>Mauritanie</v>
      </c>
      <c r="B75" s="5">
        <v>-46.29166949893925</v>
      </c>
      <c r="C75" s="5">
        <v>38.748145239709061</v>
      </c>
      <c r="D75" s="5">
        <v>23.648992981670624</v>
      </c>
      <c r="E75" s="5">
        <v>-35.016926035798058</v>
      </c>
      <c r="F75" s="5">
        <v>-40.123049460882285</v>
      </c>
    </row>
    <row r="76" spans="1:6" x14ac:dyDescent="0.2">
      <c r="A76" s="4" t="str">
        <f>+'Tab50'!A90</f>
        <v>Mexique</v>
      </c>
      <c r="B76" s="5">
        <v>-51.516533099793847</v>
      </c>
      <c r="C76" s="5">
        <v>-68.467820539108828</v>
      </c>
      <c r="D76" s="5">
        <v>633.51986445131001</v>
      </c>
      <c r="E76" s="5">
        <v>379.2413008062976</v>
      </c>
      <c r="F76" s="5">
        <v>437.41993824611268</v>
      </c>
    </row>
    <row r="77" spans="1:6" x14ac:dyDescent="0.2">
      <c r="A77" s="4" t="str">
        <f>+'Tab50'!A92</f>
        <v>Monaco</v>
      </c>
      <c r="B77" s="5">
        <v>-60.565556837389003</v>
      </c>
      <c r="C77" s="5">
        <v>35.233004952920055</v>
      </c>
      <c r="D77" s="5">
        <v>-100</v>
      </c>
      <c r="E77" s="5">
        <v>0</v>
      </c>
      <c r="F77" s="5">
        <v>-79.672967177313339</v>
      </c>
    </row>
    <row r="78" spans="1:6" x14ac:dyDescent="0.2">
      <c r="A78" s="4" t="str">
        <f>+'Tab50'!A93</f>
        <v>Myanmar</v>
      </c>
      <c r="B78" s="5">
        <v>89.463961552547744</v>
      </c>
      <c r="C78" s="5">
        <v>-69.854356463083533</v>
      </c>
      <c r="D78" s="5">
        <v>-100</v>
      </c>
      <c r="E78" s="5">
        <v>0</v>
      </c>
      <c r="F78" s="5">
        <v>-100</v>
      </c>
    </row>
    <row r="79" spans="1:6" x14ac:dyDescent="0.2">
      <c r="A79" s="4" t="str">
        <f>+'Tab50'!A94</f>
        <v>Namibie</v>
      </c>
      <c r="B79" s="5">
        <v>-100</v>
      </c>
      <c r="C79" s="5">
        <v>0</v>
      </c>
      <c r="D79" s="5">
        <v>49851.060210683281</v>
      </c>
      <c r="E79" s="5">
        <v>-90.356213749115497</v>
      </c>
      <c r="F79" s="5">
        <v>277.79487426071074</v>
      </c>
    </row>
    <row r="80" spans="1:6" x14ac:dyDescent="0.2">
      <c r="A80" s="4" t="str">
        <f>+'Tab50'!A95</f>
        <v>Niger</v>
      </c>
      <c r="B80" s="5">
        <v>-47.950549937223045</v>
      </c>
      <c r="C80" s="5">
        <v>-36.133418187570001</v>
      </c>
      <c r="D80" s="5">
        <v>174.75602316580208</v>
      </c>
      <c r="E80" s="5">
        <v>-52.226562629496186</v>
      </c>
      <c r="F80" s="5">
        <v>-56.366150377700009</v>
      </c>
    </row>
    <row r="81" spans="1:6" x14ac:dyDescent="0.2">
      <c r="A81" s="4" t="str">
        <f>+'Tab50'!A96</f>
        <v>Nigéria</v>
      </c>
      <c r="B81" s="5">
        <v>8.4923972147743498E-2</v>
      </c>
      <c r="C81" s="5">
        <v>0.49525313250908809</v>
      </c>
      <c r="D81" s="5">
        <v>1.8731277847757521</v>
      </c>
      <c r="E81" s="5">
        <v>15.782153811657707</v>
      </c>
      <c r="F81" s="5">
        <v>18.635721717864627</v>
      </c>
    </row>
    <row r="82" spans="1:6" x14ac:dyDescent="0.2">
      <c r="A82" s="4" t="str">
        <f>+'Tab50'!A97</f>
        <v>Norfolk, île</v>
      </c>
      <c r="B82" s="5">
        <v>-25.587559440491624</v>
      </c>
      <c r="C82" s="5">
        <v>56.52005175071362</v>
      </c>
      <c r="D82" s="5">
        <v>11.736114773253981</v>
      </c>
      <c r="E82" s="5">
        <v>1132.2410547636305</v>
      </c>
      <c r="F82" s="5">
        <v>1503.6322140795169</v>
      </c>
    </row>
    <row r="83" spans="1:6" x14ac:dyDescent="0.2">
      <c r="A83" s="4" t="str">
        <f>+'Tab50'!A98</f>
        <v>Norvège</v>
      </c>
      <c r="B83" s="5">
        <v>-18.606715595332311</v>
      </c>
      <c r="C83" s="5">
        <v>52.690669382916397</v>
      </c>
      <c r="D83" s="5">
        <v>-77.659275494341685</v>
      </c>
      <c r="E83" s="5">
        <v>497.51324783859923</v>
      </c>
      <c r="F83" s="5">
        <v>65.899800763204652</v>
      </c>
    </row>
    <row r="84" spans="1:6" x14ac:dyDescent="0.2">
      <c r="A84" s="4" t="str">
        <f>+'Tab50'!A99</f>
        <v>Nouvelle-Zélande</v>
      </c>
      <c r="B84" s="5">
        <v>-56.653228930430998</v>
      </c>
      <c r="C84" s="5">
        <v>33.954837909401611</v>
      </c>
      <c r="D84" s="5">
        <v>721.40247278991455</v>
      </c>
      <c r="E84" s="5">
        <v>-94.050531864760373</v>
      </c>
      <c r="F84" s="5">
        <v>-71.624122271790668</v>
      </c>
    </row>
    <row r="85" spans="1:6" x14ac:dyDescent="0.2">
      <c r="A85" s="4" t="str">
        <f>+'Tab50'!A101</f>
        <v>Oman</v>
      </c>
      <c r="B85" s="5">
        <v>-37.51869184380481</v>
      </c>
      <c r="C85" s="5">
        <v>437.58895979984732</v>
      </c>
      <c r="D85" s="5">
        <v>-65.270527198661711</v>
      </c>
      <c r="E85" s="5">
        <v>-66.113472563308505</v>
      </c>
      <c r="F85" s="5">
        <v>-60.470100346114144</v>
      </c>
    </row>
    <row r="86" spans="1:6" x14ac:dyDescent="0.2">
      <c r="A86" s="4" t="str">
        <f>+'Tab50'!A102</f>
        <v>Ouganda</v>
      </c>
      <c r="B86" s="5">
        <v>0</v>
      </c>
      <c r="C86" s="5">
        <v>283.43572576078191</v>
      </c>
      <c r="D86" s="5">
        <v>-100</v>
      </c>
      <c r="E86" s="5">
        <v>0</v>
      </c>
      <c r="F86" s="5">
        <v>0</v>
      </c>
    </row>
    <row r="87" spans="1:6" x14ac:dyDescent="0.2">
      <c r="A87" s="4" t="str">
        <f>+'Tab50'!A103</f>
        <v>Pérou</v>
      </c>
      <c r="B87" s="5">
        <v>-100</v>
      </c>
      <c r="C87" s="5">
        <v>0</v>
      </c>
      <c r="D87" s="5">
        <v>538.11069152702385</v>
      </c>
      <c r="E87" s="5">
        <v>-94.743266110016918</v>
      </c>
      <c r="F87" s="5">
        <v>-0.12299876260165599</v>
      </c>
    </row>
    <row r="88" spans="1:6" x14ac:dyDescent="0.2">
      <c r="A88" s="4" t="str">
        <f>+'Tab50'!A104</f>
        <v>Pakistan</v>
      </c>
      <c r="B88" s="5">
        <v>-20.9524536368619</v>
      </c>
      <c r="C88" s="5">
        <v>36.246972101795905</v>
      </c>
      <c r="D88" s="5">
        <v>-62.098352362663967</v>
      </c>
      <c r="E88" s="5">
        <v>-18.931873184151993</v>
      </c>
      <c r="F88" s="5">
        <v>-66.90796451156362</v>
      </c>
    </row>
    <row r="89" spans="1:6" x14ac:dyDescent="0.2">
      <c r="A89" s="4" t="str">
        <f>+'Tab50'!A105</f>
        <v>Panama</v>
      </c>
      <c r="B89" s="5">
        <v>-87.627975377938782</v>
      </c>
      <c r="C89" s="5">
        <v>-100</v>
      </c>
      <c r="D89" s="5">
        <v>0</v>
      </c>
      <c r="E89" s="5">
        <v>0</v>
      </c>
      <c r="F89" s="5">
        <v>-99.719159095201135</v>
      </c>
    </row>
    <row r="90" spans="1:6" x14ac:dyDescent="0.2">
      <c r="A90" s="4" t="str">
        <f>+'Tab50'!A107</f>
        <v>Pays-bas</v>
      </c>
      <c r="B90" s="5">
        <v>-50.463653774360559</v>
      </c>
      <c r="C90" s="5">
        <v>51.309819135994992</v>
      </c>
      <c r="D90" s="5">
        <v>28.761181315872552</v>
      </c>
      <c r="E90" s="5">
        <v>-53.920654840079443</v>
      </c>
      <c r="F90" s="5">
        <v>-55.528443155236019</v>
      </c>
    </row>
    <row r="91" spans="1:6" x14ac:dyDescent="0.2">
      <c r="A91" s="4" t="str">
        <f>+'Tab50'!A109</f>
        <v>Pologne</v>
      </c>
      <c r="B91" s="5">
        <v>51.731107147360554</v>
      </c>
      <c r="C91" s="5">
        <v>14.25330797191544</v>
      </c>
      <c r="D91" s="5">
        <v>15.796057674298813</v>
      </c>
      <c r="E91" s="5">
        <v>-27.036078969451772</v>
      </c>
      <c r="F91" s="5">
        <v>46.468875848852839</v>
      </c>
    </row>
    <row r="92" spans="1:6" x14ac:dyDescent="0.2">
      <c r="A92" s="4" t="str">
        <f>+'Tab50'!A110</f>
        <v>Portugal</v>
      </c>
      <c r="B92" s="5">
        <v>395.36525743576362</v>
      </c>
      <c r="C92" s="5">
        <v>-70.52974948828053</v>
      </c>
      <c r="D92" s="5">
        <v>-14.195473140184012</v>
      </c>
      <c r="E92" s="5">
        <v>-1.7732306752481053</v>
      </c>
      <c r="F92" s="5">
        <v>23.040881190281826</v>
      </c>
    </row>
    <row r="93" spans="1:6" x14ac:dyDescent="0.2">
      <c r="A93" s="4" t="str">
        <f>+'Tab50'!A111</f>
        <v>Qatar</v>
      </c>
      <c r="B93" s="5">
        <v>0</v>
      </c>
      <c r="C93" s="5">
        <v>11.713834309474368</v>
      </c>
      <c r="D93" s="5">
        <v>31859.775522083994</v>
      </c>
      <c r="E93" s="5">
        <v>-99.592722223223333</v>
      </c>
      <c r="F93" s="5">
        <v>0</v>
      </c>
    </row>
    <row r="94" spans="1:6" x14ac:dyDescent="0.2">
      <c r="A94" s="4" t="str">
        <f>+'Tab50'!A113</f>
        <v>Roumanie</v>
      </c>
      <c r="B94" s="5">
        <v>-46.154808044214668</v>
      </c>
      <c r="C94" s="5">
        <v>-69.44276860607421</v>
      </c>
      <c r="D94" s="5">
        <v>462.6910875188816</v>
      </c>
      <c r="E94" s="5">
        <v>-45.949790005907211</v>
      </c>
      <c r="F94" s="5">
        <v>-49.958726394681122</v>
      </c>
    </row>
    <row r="95" spans="1:6" x14ac:dyDescent="0.2">
      <c r="A95" s="4" t="str">
        <f>+'Tab50'!A114</f>
        <v>Royaume-Uni</v>
      </c>
      <c r="B95" s="5">
        <v>37.451274581950123</v>
      </c>
      <c r="C95" s="5">
        <v>49.172117809963737</v>
      </c>
      <c r="D95" s="5">
        <v>-40.083476417995726</v>
      </c>
      <c r="E95" s="5">
        <v>-41.846823134379626</v>
      </c>
      <c r="F95" s="5">
        <v>-28.557527058207022</v>
      </c>
    </row>
    <row r="96" spans="1:6" x14ac:dyDescent="0.2">
      <c r="A96" s="4" t="str">
        <f>+'Tab50'!A115</f>
        <v>Russie, Fédération de</v>
      </c>
      <c r="B96" s="5">
        <v>52.596457790445662</v>
      </c>
      <c r="C96" s="5">
        <v>83.018083228241039</v>
      </c>
      <c r="D96" s="5">
        <v>-4.1312053917146656</v>
      </c>
      <c r="E96" s="5">
        <v>62.488844013261932</v>
      </c>
      <c r="F96" s="5">
        <v>335.05009816626546</v>
      </c>
    </row>
    <row r="97" spans="1:6" x14ac:dyDescent="0.2">
      <c r="A97" s="4" t="str">
        <f>+'Tab50'!A116</f>
        <v>Rwanda</v>
      </c>
      <c r="B97" s="5">
        <v>78.002993240526024</v>
      </c>
      <c r="C97" s="5">
        <v>-81.157136262097268</v>
      </c>
      <c r="D97" s="5">
        <v>36.485101030406767</v>
      </c>
      <c r="E97" s="5">
        <v>-100</v>
      </c>
      <c r="F97" s="5">
        <v>-100</v>
      </c>
    </row>
    <row r="98" spans="1:6" x14ac:dyDescent="0.2">
      <c r="A98" s="4" t="str">
        <f>+'Tab50'!A117</f>
        <v>Sénégal</v>
      </c>
      <c r="B98" s="5">
        <v>1.1275614065350492</v>
      </c>
      <c r="C98" s="5">
        <v>18.956198202780495</v>
      </c>
      <c r="D98" s="5">
        <v>58.270820329774374</v>
      </c>
      <c r="E98" s="5">
        <v>-65.520451557700355</v>
      </c>
      <c r="F98" s="5">
        <v>-34.352372784161254</v>
      </c>
    </row>
    <row r="99" spans="1:6" x14ac:dyDescent="0.2">
      <c r="A99" s="4" t="str">
        <f>+'Tab50'!A119</f>
        <v>Sierra Leone</v>
      </c>
      <c r="B99" s="5">
        <v>0</v>
      </c>
      <c r="C99" s="5">
        <v>129.37269840310304</v>
      </c>
      <c r="D99" s="5">
        <v>47.90875295064987</v>
      </c>
      <c r="E99" s="5">
        <v>-100</v>
      </c>
      <c r="F99" s="5">
        <v>0</v>
      </c>
    </row>
    <row r="100" spans="1:6" x14ac:dyDescent="0.2">
      <c r="A100" s="4" t="str">
        <f>+'Tab50'!A120</f>
        <v>Singapour</v>
      </c>
      <c r="B100" s="5">
        <v>113.41788185094011</v>
      </c>
      <c r="C100" s="5">
        <v>-37.685074245505476</v>
      </c>
      <c r="D100" s="5">
        <v>-0.73221205266957856</v>
      </c>
      <c r="E100" s="5">
        <v>31.184619105426982</v>
      </c>
      <c r="F100" s="5">
        <v>73.186545731137059</v>
      </c>
    </row>
    <row r="101" spans="1:6" x14ac:dyDescent="0.2">
      <c r="A101" s="4" t="str">
        <f>+'Tab50'!A121</f>
        <v>Slovénie</v>
      </c>
      <c r="B101" s="5">
        <v>57.784986098239102</v>
      </c>
      <c r="C101" s="5">
        <v>-36.622613803230543</v>
      </c>
      <c r="D101" s="5">
        <v>-84.841983317886928</v>
      </c>
      <c r="E101" s="5">
        <v>-61.899116505151177</v>
      </c>
      <c r="F101" s="5">
        <v>-94.224661723818343</v>
      </c>
    </row>
    <row r="102" spans="1:6" x14ac:dyDescent="0.2">
      <c r="A102" s="4" t="str">
        <f>+'Tab50'!A122</f>
        <v>Slovaquie</v>
      </c>
      <c r="B102" s="5">
        <v>58.117373794195551</v>
      </c>
      <c r="C102" s="5">
        <v>-68.932075996728528</v>
      </c>
      <c r="D102" s="5">
        <v>162.42972643419938</v>
      </c>
      <c r="E102" s="5">
        <v>-43.315988012915049</v>
      </c>
      <c r="F102" s="5">
        <v>-26.925570157842451</v>
      </c>
    </row>
    <row r="103" spans="1:6" x14ac:dyDescent="0.2">
      <c r="A103" s="4" t="str">
        <f>+'Tab50'!A125</f>
        <v>Sri Lanka</v>
      </c>
      <c r="B103" s="5">
        <v>28.912307099725567</v>
      </c>
      <c r="C103" s="5">
        <v>0.44639365881122828</v>
      </c>
      <c r="D103" s="5">
        <v>-67.853467169250408</v>
      </c>
      <c r="E103" s="5">
        <v>809.61602520732686</v>
      </c>
      <c r="F103" s="5">
        <v>278.63518750273971</v>
      </c>
    </row>
    <row r="104" spans="1:6" x14ac:dyDescent="0.2">
      <c r="A104" s="4" t="str">
        <f>+'Tab50'!A126</f>
        <v>Suède</v>
      </c>
      <c r="B104" s="5">
        <v>19.241178246609781</v>
      </c>
      <c r="C104" s="5">
        <v>8.9381169472769084</v>
      </c>
      <c r="D104" s="5">
        <v>-31.506154469389635</v>
      </c>
      <c r="E104" s="5">
        <v>-23.174247045712516</v>
      </c>
      <c r="F104" s="5">
        <v>-31.645911225672187</v>
      </c>
    </row>
    <row r="105" spans="1:6" x14ac:dyDescent="0.2">
      <c r="A105" s="4" t="str">
        <f>+'Tab50'!A127</f>
        <v>Suisse</v>
      </c>
      <c r="B105" s="5">
        <v>43.476084402812766</v>
      </c>
      <c r="C105" s="5">
        <v>-40.920784816568592</v>
      </c>
      <c r="D105" s="5">
        <v>101.27128081398698</v>
      </c>
      <c r="E105" s="5">
        <v>-35.029082036139535</v>
      </c>
      <c r="F105" s="5">
        <v>10.844729141241238</v>
      </c>
    </row>
    <row r="106" spans="1:6" x14ac:dyDescent="0.2">
      <c r="A106" s="4" t="str">
        <f>+'Tab50'!A128</f>
        <v>Swaziland</v>
      </c>
      <c r="B106" s="5">
        <v>-97.645711559068673</v>
      </c>
      <c r="C106" s="5">
        <v>-62.627968516745192</v>
      </c>
      <c r="D106" s="5">
        <v>36.115466034029311</v>
      </c>
      <c r="E106" s="5">
        <v>-80.820829474117531</v>
      </c>
      <c r="F106" s="5">
        <v>-99.770309162447518</v>
      </c>
    </row>
    <row r="107" spans="1:6" x14ac:dyDescent="0.2">
      <c r="A107" s="4" t="str">
        <f>+'Tab50'!A129</f>
        <v>Taïwan, Province de Chine</v>
      </c>
      <c r="B107" s="5">
        <v>366.34612465694909</v>
      </c>
      <c r="C107" s="5">
        <v>-4.2569722504041341</v>
      </c>
      <c r="D107" s="5">
        <v>-97.445346962441874</v>
      </c>
      <c r="E107" s="5">
        <v>-3.1654605122725887</v>
      </c>
      <c r="F107" s="5">
        <v>-88.954694170095408</v>
      </c>
    </row>
    <row r="108" spans="1:6" x14ac:dyDescent="0.2">
      <c r="A108" s="4" t="str">
        <f>+'Tab50'!A131</f>
        <v>Tanzanie</v>
      </c>
      <c r="B108" s="5">
        <v>-87.987656820555642</v>
      </c>
      <c r="C108" s="5">
        <v>939.31201524375047</v>
      </c>
      <c r="D108" s="5">
        <v>-100</v>
      </c>
      <c r="E108" s="5">
        <v>0</v>
      </c>
      <c r="F108" s="5">
        <v>-100</v>
      </c>
    </row>
    <row r="109" spans="1:6" x14ac:dyDescent="0.2">
      <c r="A109" s="4" t="str">
        <f>+'Tab50'!A132</f>
        <v>Tchèque, République</v>
      </c>
      <c r="B109" s="5">
        <v>294.47551851696807</v>
      </c>
      <c r="C109" s="5">
        <v>-42.539392359280662</v>
      </c>
      <c r="D109" s="5">
        <v>233.09864094457257</v>
      </c>
      <c r="E109" s="5">
        <v>-13.932959996660699</v>
      </c>
      <c r="F109" s="5">
        <v>549.83036024363764</v>
      </c>
    </row>
    <row r="110" spans="1:6" x14ac:dyDescent="0.2">
      <c r="A110" s="4" t="str">
        <f>+'Tab50'!A133</f>
        <v>Tchad</v>
      </c>
      <c r="B110" s="5">
        <v>505.40026009053713</v>
      </c>
      <c r="C110" s="5">
        <v>-100</v>
      </c>
      <c r="D110" s="5">
        <v>0</v>
      </c>
      <c r="E110" s="5">
        <v>0</v>
      </c>
      <c r="F110" s="5">
        <v>4444.2334345984573</v>
      </c>
    </row>
    <row r="111" spans="1:6" x14ac:dyDescent="0.2">
      <c r="A111" s="4" t="str">
        <f>+'Tab50'!A134</f>
        <v>Thaïlande</v>
      </c>
      <c r="B111" s="5">
        <v>301.92471388955005</v>
      </c>
      <c r="C111" s="5">
        <v>-65.850274543304707</v>
      </c>
      <c r="D111" s="5">
        <v>-65.910776703369692</v>
      </c>
      <c r="E111" s="5">
        <v>410.52707677235742</v>
      </c>
      <c r="F111" s="5">
        <v>138.87341297126534</v>
      </c>
    </row>
    <row r="112" spans="1:6" x14ac:dyDescent="0.2">
      <c r="A112" s="4" t="str">
        <f>+'Tab50'!A135</f>
        <v>Togo</v>
      </c>
      <c r="B112" s="5">
        <v>-28.209422950440832</v>
      </c>
      <c r="C112" s="5">
        <v>-0.83478901217471924</v>
      </c>
      <c r="D112" s="5">
        <v>51.894442004253484</v>
      </c>
      <c r="E112" s="5">
        <v>-27.316087057206651</v>
      </c>
      <c r="F112" s="5">
        <v>-21.402819535083839</v>
      </c>
    </row>
    <row r="113" spans="1:6" x14ac:dyDescent="0.2">
      <c r="A113" s="4" t="str">
        <f>+'Tab50'!A138</f>
        <v>Tunisie</v>
      </c>
      <c r="B113" s="5">
        <v>-1.1756258018964849</v>
      </c>
      <c r="C113" s="5">
        <v>-2.8798424722490279</v>
      </c>
      <c r="D113" s="5">
        <v>203.42746878524102</v>
      </c>
      <c r="E113" s="5">
        <v>-63.558450287457433</v>
      </c>
      <c r="F113" s="5">
        <v>6.1268277078840416</v>
      </c>
    </row>
    <row r="114" spans="1:6" x14ac:dyDescent="0.2">
      <c r="A114" s="4" t="str">
        <f>+'Tab50'!A140</f>
        <v>Turks et Caïques, îles</v>
      </c>
      <c r="B114" s="5">
        <v>0</v>
      </c>
      <c r="C114" s="5">
        <v>0</v>
      </c>
      <c r="D114" s="5">
        <v>-94.595707643667467</v>
      </c>
      <c r="E114" s="5">
        <v>-100</v>
      </c>
      <c r="F114" s="5">
        <v>0</v>
      </c>
    </row>
    <row r="115" spans="1:6" x14ac:dyDescent="0.2">
      <c r="A115" s="4" t="str">
        <f>+'Tab50'!A141</f>
        <v>Turquie</v>
      </c>
      <c r="B115" s="5">
        <v>44.926812862101514</v>
      </c>
      <c r="C115" s="5">
        <v>-12.621920812986065</v>
      </c>
      <c r="D115" s="5">
        <v>-25.330919534246433</v>
      </c>
      <c r="E115" s="5">
        <v>16.030395710856915</v>
      </c>
      <c r="F115" s="5">
        <v>9.7144452551361393</v>
      </c>
    </row>
    <row r="116" spans="1:6" x14ac:dyDescent="0.2">
      <c r="A116" s="4" t="str">
        <f>+'Tab50'!A142</f>
        <v>Ukraine</v>
      </c>
      <c r="B116" s="5">
        <v>67.901289636624455</v>
      </c>
      <c r="C116" s="5">
        <v>-81.205206759269061</v>
      </c>
      <c r="D116" s="5">
        <v>578.99335986074732</v>
      </c>
      <c r="E116" s="5">
        <v>103.08480244111608</v>
      </c>
      <c r="F116" s="5">
        <v>335.14553976825329</v>
      </c>
    </row>
    <row r="117" spans="1:6" x14ac:dyDescent="0.2">
      <c r="A117" s="4" t="str">
        <f>+'Tab50'!A143</f>
        <v>Uruguay</v>
      </c>
      <c r="B117" s="5">
        <v>688.99256878913877</v>
      </c>
      <c r="C117" s="5">
        <v>-87.932980422945249</v>
      </c>
      <c r="D117" s="5">
        <v>5.2583981942475377</v>
      </c>
      <c r="E117" s="5">
        <v>446.58682634730536</v>
      </c>
      <c r="F117" s="5">
        <v>447.75814872621618</v>
      </c>
    </row>
    <row r="118" spans="1:6" x14ac:dyDescent="0.2">
      <c r="A118" s="4" t="str">
        <f>+'Tab50'!A144</f>
        <v>Vietnam</v>
      </c>
      <c r="B118" s="5">
        <v>-33.980106290066978</v>
      </c>
      <c r="C118" s="5">
        <v>-57.179970262146441</v>
      </c>
      <c r="D118" s="5">
        <v>57.806043806454596</v>
      </c>
      <c r="E118" s="5">
        <v>927.86874434661524</v>
      </c>
      <c r="F118" s="5">
        <v>358.54617777208387</v>
      </c>
    </row>
    <row r="119" spans="1:6" x14ac:dyDescent="0.2">
      <c r="A119" s="4" t="str">
        <f>+'Tab50'!A145</f>
        <v>Yémen</v>
      </c>
      <c r="B119" s="5">
        <v>0</v>
      </c>
      <c r="C119" s="5">
        <v>0</v>
      </c>
      <c r="D119" s="5">
        <v>-44.457142857142863</v>
      </c>
      <c r="E119" s="5">
        <v>184.46502057613171</v>
      </c>
      <c r="F119" s="5">
        <v>0</v>
      </c>
    </row>
    <row r="120" spans="1:6" ht="13.5" thickBot="1" x14ac:dyDescent="0.25">
      <c r="A120" s="4" t="str">
        <f>+'Tab50'!A146</f>
        <v>Zambie</v>
      </c>
      <c r="B120" s="5">
        <v>-98.142096478816086</v>
      </c>
      <c r="C120" s="5">
        <v>18056.837496454766</v>
      </c>
      <c r="D120" s="5">
        <v>-59.968968192397213</v>
      </c>
      <c r="E120" s="5">
        <v>35.215120634091114</v>
      </c>
      <c r="F120" s="5">
        <v>82.593540085415512</v>
      </c>
    </row>
    <row r="121" spans="1:6" s="3" customFormat="1" ht="13.5" thickBot="1" x14ac:dyDescent="0.25">
      <c r="A121" s="1" t="s">
        <v>585</v>
      </c>
      <c r="B121" s="2">
        <v>5.7441829685733081</v>
      </c>
      <c r="C121" s="2">
        <v>1.0773662249036864</v>
      </c>
      <c r="D121" s="2">
        <v>6.1979192575352782</v>
      </c>
      <c r="E121" s="2">
        <v>-1.428807895121742</v>
      </c>
      <c r="F121" s="2">
        <v>11.886173048433889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H20" sqref="H2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549</v>
      </c>
      <c r="B1" s="2" t="s">
        <v>550</v>
      </c>
      <c r="C1" s="2" t="s">
        <v>551</v>
      </c>
      <c r="D1" s="2" t="s">
        <v>552</v>
      </c>
      <c r="E1" s="2" t="s">
        <v>553</v>
      </c>
      <c r="F1" s="2" t="s">
        <v>554</v>
      </c>
      <c r="G1" s="3"/>
    </row>
    <row r="2" spans="1:7" x14ac:dyDescent="0.2">
      <c r="A2" s="4" t="s">
        <v>555</v>
      </c>
      <c r="B2" s="5">
        <f>+'[1]Valeur globale'!B3</f>
        <v>115429.31789799999</v>
      </c>
      <c r="C2" s="5">
        <f>+'[1]Valeur globale'!C3</f>
        <v>96214.761708000005</v>
      </c>
      <c r="D2" s="5">
        <f>+'[1]Valeur globale'!D3</f>
        <v>140973.62106500001</v>
      </c>
      <c r="E2" s="5">
        <f>+'[1]Valeur globale'!E3</f>
        <v>161197.50781829999</v>
      </c>
      <c r="F2" s="5">
        <f>+'[1]Valeur globale'!F3</f>
        <v>144822.27812</v>
      </c>
    </row>
    <row r="3" spans="1:7" ht="13.5" thickBot="1" x14ac:dyDescent="0.25">
      <c r="A3" s="4" t="s">
        <v>556</v>
      </c>
      <c r="B3" s="5">
        <f>+'[1]Valeur globale'!B4</f>
        <v>382821.617454205</v>
      </c>
      <c r="C3" s="5">
        <f>+'[1]Valeur globale'!C4</f>
        <v>404811.59160402504</v>
      </c>
      <c r="D3" s="5">
        <f>+'[1]Valeur globale'!D4</f>
        <v>409172.89496646397</v>
      </c>
      <c r="E3" s="5">
        <f>+'[1]Valeur globale'!E4</f>
        <v>434533.10062020202</v>
      </c>
      <c r="F3" s="5">
        <f>+'[1]Valeur globale'!F4</f>
        <v>428324.45737162296</v>
      </c>
    </row>
    <row r="4" spans="1:7" ht="13.5" thickBot="1" x14ac:dyDescent="0.25">
      <c r="A4" s="6"/>
      <c r="B4" s="7"/>
      <c r="C4" s="7"/>
      <c r="D4" s="7"/>
      <c r="E4" s="7"/>
      <c r="F4"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H20" sqref="H2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549</v>
      </c>
      <c r="B1" s="2" t="s">
        <v>550</v>
      </c>
      <c r="C1" s="2" t="s">
        <v>551</v>
      </c>
      <c r="D1" s="2" t="s">
        <v>552</v>
      </c>
      <c r="E1" s="2" t="s">
        <v>553</v>
      </c>
      <c r="F1" s="2" t="s">
        <v>554</v>
      </c>
      <c r="G1" s="3"/>
    </row>
    <row r="2" spans="1:7" x14ac:dyDescent="0.2">
      <c r="A2" s="4" t="s">
        <v>557</v>
      </c>
      <c r="B2" s="5">
        <f>+'[1]Valeur globale'!B8</f>
        <v>249625.68377</v>
      </c>
      <c r="C2" s="5">
        <f>+'[1]Valeur globale'!C8</f>
        <v>336560.87777999998</v>
      </c>
      <c r="D2" s="5">
        <f>+'[1]Valeur globale'!D8</f>
        <v>526954.31617000001</v>
      </c>
      <c r="E2" s="5">
        <f>+'[1]Valeur globale'!E8</f>
        <v>468254.84048000001</v>
      </c>
      <c r="F2" s="5">
        <f>+'[1]Valeur globale'!F8</f>
        <v>288887.83202999999</v>
      </c>
    </row>
    <row r="3" spans="1:7" ht="13.5" thickBot="1" x14ac:dyDescent="0.25">
      <c r="A3" s="4" t="s">
        <v>558</v>
      </c>
      <c r="B3" s="5">
        <f>+'[1]Valeur globale'!B9</f>
        <v>1251582.6644600001</v>
      </c>
      <c r="C3" s="5">
        <f>+'[1]Valeur globale'!C9</f>
        <v>1253807.63218</v>
      </c>
      <c r="D3" s="5">
        <f>+'[1]Valeur globale'!D9</f>
        <v>1329946.4818499999</v>
      </c>
      <c r="E3" s="5">
        <f>+'[1]Valeur globale'!E9</f>
        <v>1452186.52058</v>
      </c>
      <c r="F3" s="5">
        <f>+'[1]Valeur globale'!F9</f>
        <v>1349823.1552599999</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H20" sqref="H2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559</v>
      </c>
      <c r="B1" s="2" t="s">
        <v>550</v>
      </c>
      <c r="C1" s="2" t="s">
        <v>551</v>
      </c>
      <c r="D1" s="2" t="s">
        <v>552</v>
      </c>
      <c r="E1" s="2" t="s">
        <v>553</v>
      </c>
      <c r="F1" s="2" t="s">
        <v>554</v>
      </c>
      <c r="G1" s="3"/>
    </row>
    <row r="2" spans="1:7" x14ac:dyDescent="0.2">
      <c r="A2" s="4" t="s">
        <v>560</v>
      </c>
      <c r="B2" s="5">
        <f>+'Tab01'!B2/'Tab02'!B2*1000</f>
        <v>462.40962129663791</v>
      </c>
      <c r="C2" s="5">
        <f>+'Tab01'!C2/'Tab02'!C2*1000</f>
        <v>285.87625021257759</v>
      </c>
      <c r="D2" s="5">
        <f>+'Tab01'!D2/'Tab02'!D2*1000</f>
        <v>267.52531811414315</v>
      </c>
      <c r="E2" s="5">
        <f>+'Tab01'!E2/'Tab02'!E2*1000</f>
        <v>344.25166358784287</v>
      </c>
      <c r="F2" s="5">
        <f>+'Tab01'!F2/'Tab02'!F2*1000</f>
        <v>501.30971977026962</v>
      </c>
    </row>
    <row r="3" spans="1:7" ht="13.5" thickBot="1" x14ac:dyDescent="0.25">
      <c r="A3" s="4" t="s">
        <v>561</v>
      </c>
      <c r="B3" s="5">
        <f>+'Tab01'!B3/'Tab02'!B3*1000</f>
        <v>305.87002227245995</v>
      </c>
      <c r="C3" s="5">
        <f>+'Tab01'!C3/'Tab02'!C3*1000</f>
        <v>322.86578994592469</v>
      </c>
      <c r="D3" s="5">
        <f>+'Tab01'!D3/'Tab02'!D3*1000</f>
        <v>307.66117325058889</v>
      </c>
      <c r="E3" s="5">
        <f>+'Tab01'!E3/'Tab02'!E3*1000</f>
        <v>299.22678282859317</v>
      </c>
      <c r="F3" s="5">
        <f>+'Tab01'!F3/'Tab02'!F3*1000</f>
        <v>317.31894337604547</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H20" sqref="H2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549</v>
      </c>
      <c r="B1" s="2" t="s">
        <v>551</v>
      </c>
      <c r="C1" s="2" t="s">
        <v>552</v>
      </c>
      <c r="D1" s="2" t="s">
        <v>553</v>
      </c>
      <c r="E1" s="2" t="s">
        <v>554</v>
      </c>
      <c r="F1" s="2" t="s">
        <v>562</v>
      </c>
      <c r="G1" s="3"/>
    </row>
    <row r="2" spans="1:7" x14ac:dyDescent="0.2">
      <c r="A2" s="4" t="s">
        <v>563</v>
      </c>
      <c r="B2" s="5">
        <f>+'[1]Valeur globale'!B13</f>
        <v>-16.646166277252959</v>
      </c>
      <c r="C2" s="5">
        <f>+'[1]Valeur globale'!C13</f>
        <v>46.51974246201187</v>
      </c>
      <c r="D2" s="5">
        <f>+'[1]Valeur globale'!D13</f>
        <v>14.34586598578975</v>
      </c>
      <c r="E2" s="5">
        <f>+'[1]Valeur globale'!E13</f>
        <v>-10.158488130447996</v>
      </c>
      <c r="F2" s="5">
        <f>+'[1]Valeur globale'!F13</f>
        <v>25.46403353779958</v>
      </c>
    </row>
    <row r="3" spans="1:7" ht="13.5" thickBot="1" x14ac:dyDescent="0.25">
      <c r="A3" s="4" t="s">
        <v>556</v>
      </c>
      <c r="B3" s="5">
        <f>+'[1]Valeur globale'!B14</f>
        <v>5.7441829685729786</v>
      </c>
      <c r="C3" s="5">
        <f>+'[1]Valeur globale'!C14</f>
        <v>1.0773662249042071</v>
      </c>
      <c r="D3" s="5">
        <f>+'[1]Valeur globale'!D14</f>
        <v>6.1979192575345419</v>
      </c>
      <c r="E3" s="5">
        <f>+'[1]Valeur globale'!E14</f>
        <v>-1.4288078951218128</v>
      </c>
      <c r="F3" s="5">
        <f>+'[1]Valeur globale'!F14</f>
        <v>11.886173048433255</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59</vt:i4>
      </vt:variant>
    </vt:vector>
  </HeadingPairs>
  <TitlesOfParts>
    <vt:vector size="59"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dcterms:created xsi:type="dcterms:W3CDTF">2021-11-27T07:49:08Z</dcterms:created>
  <dcterms:modified xsi:type="dcterms:W3CDTF">2021-12-01T11:13:52Z</dcterms:modified>
</cp:coreProperties>
</file>